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meiros Passos" sheetId="1" r:id="rId4"/>
    <sheet state="visible" name="Dashboard de métricas de Equipa" sheetId="2" r:id="rId5"/>
    <sheet state="visible" name="Dashboard MTTR" sheetId="3" r:id="rId6"/>
    <sheet state="visible" name="Dashboard de Falhas" sheetId="4" r:id="rId7"/>
    <sheet state="visible" name="Dashboard de Planejamento de Ma" sheetId="5" r:id="rId8"/>
    <sheet state="visible" name="Dashboard de Manutenção Prevent" sheetId="6" r:id="rId9"/>
    <sheet state="visible" name="Material Complementar" sheetId="7" r:id="rId10"/>
  </sheets>
  <definedNames/>
  <calcPr/>
  <extLst>
    <ext uri="GoogleSheetsCustomDataVersion2">
      <go:sheetsCustomData xmlns:go="http://customooxmlschemas.google.com/" r:id="rId11" roundtripDataChecksum="Gd4FBE9OT2gmCBpSIjQRrdVzPPPUO1+xQ1Epb0SC1fU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6">
      <text>
        <t xml:space="preserve">tempo total planejado de funcionamento 
======</t>
      </text>
    </comment>
    <comment authorId="0" ref="D22">
      <text>
        <t xml:space="preserve">tempo total planejado de funcionamento 
======</t>
      </text>
    </comment>
    <comment authorId="0" ref="I22">
      <text>
        <t xml:space="preserve">tempo total planejado de funcionamento 
======</t>
      </text>
    </comment>
  </commentList>
</comments>
</file>

<file path=xl/sharedStrings.xml><?xml version="1.0" encoding="utf-8"?>
<sst xmlns="http://schemas.openxmlformats.org/spreadsheetml/2006/main" count="552" uniqueCount="127">
  <si>
    <t>Indicadores de Manutenção</t>
  </si>
  <si>
    <r>
      <rPr>
        <rFont val="Roboto, Arial"/>
        <b/>
        <color rgb="FF000000"/>
        <sz val="10.0"/>
      </rPr>
      <t xml:space="preserve">Olá!
</t>
    </r>
    <r>
      <rPr>
        <rFont val="Roboto, Arial"/>
        <b val="0"/>
        <color rgb="FF000000"/>
        <sz val="10.0"/>
      </rPr>
      <t>Para começar, baixe esta planilha ou faça uma cópia. Você pode fazer isso acessando, aqui acima, o menu ""Arquivo"" e depois clicando em ""Fazer uma cópia"" para editar no Google Planilhas ou em ""Fazer o download"" para editar no Excel.</t>
    </r>
    <r>
      <rPr>
        <rFont val="Roboto, Arial"/>
        <b/>
        <color rgb="FF000000"/>
        <sz val="10.0"/>
      </rPr>
      <t xml:space="preserve"> 
Indicadores de manutenção: 
</t>
    </r>
    <r>
      <rPr>
        <rFont val="Roboto, Arial"/>
        <b val="0"/>
        <color rgb="FF000000"/>
        <sz val="10.0"/>
      </rPr>
      <t>Os indicadores são uma das principais formas de se medir os resultados em manutenção. Afinal, o que não se mede não se gerencia.
Eles são muito importantes para os gestores de manutenção, já que a rotina de trabalho, equipes, processos e equipamentos podem ser analisados com a ajuda dos indicadores. Mas será que seus equipamentos e suas operações conseguem dar conta dessas análises?</t>
    </r>
  </si>
  <si>
    <t>[LOGO EMPRESA]</t>
  </si>
  <si>
    <t>Dashboard de Métricas de Equipamentos</t>
  </si>
  <si>
    <t>A eficácia geral do equipamento identifica a porcentagem de tempo de fabricação que é verdadeiramente produtiva. Ela faz isso medindo três elementos-chave: disponibilidade de ativos, desempenho de ativos e qualidade de produção. Uma pontuação OEE de classe mundial é de 85%.</t>
  </si>
  <si>
    <r>
      <rPr>
        <rFont val="Roboto"/>
        <b/>
        <color rgb="FF000000"/>
        <sz val="10.0"/>
      </rPr>
      <t xml:space="preserve">Como usar o template para calcular OEE:
</t>
    </r>
    <r>
      <rPr>
        <rFont val="Roboto"/>
        <color rgb="FF000000"/>
        <sz val="10.0"/>
      </rPr>
      <t>1. A disponibilidade é calculada dividindo o tempo total de execução pelo total da produção planejada de um ativo
2. A performance ou desempenho é medido pelo rendimento do sistema dividido por seu rendimento máximo possível
3. A qualidade é medida pelo número de unidades utilizáveis produzidas dividido pelo total de unidades produzidas</t>
    </r>
  </si>
  <si>
    <r>
      <rPr>
        <rFont val="Roboto"/>
        <b/>
        <color rgb="FF000000"/>
        <sz val="10.0"/>
      </rPr>
      <t xml:space="preserve">Como usar o template para calcular OEE:
</t>
    </r>
    <r>
      <rPr>
        <rFont val="Roboto"/>
        <color rgb="FF000000"/>
        <sz val="10.0"/>
      </rPr>
      <t>1. A disponibilidade é calculada dividindo o tempo total de execução pelo total da produção planejada de um ativo
2. A performance ou desempenho é medido pelo rendimento do sistema dividido por seu rendimento máximo possível
3. A qualidade é medida pelo número de unidades utilizáveis produzidas dividido pelo total de unidades produzidas</t>
    </r>
  </si>
  <si>
    <t xml:space="preserve">ATENÇÃO: As céluas nas cores cinzas estão com formulás e não devem ser alteradas </t>
  </si>
  <si>
    <t>Semana 1</t>
  </si>
  <si>
    <t>Diagrama OEE</t>
  </si>
  <si>
    <t>Disponibilidade</t>
  </si>
  <si>
    <t>Ativo 1</t>
  </si>
  <si>
    <t>Ativo 2</t>
  </si>
  <si>
    <t>Ativo 3</t>
  </si>
  <si>
    <t>Ativo 4</t>
  </si>
  <si>
    <t>Ativo 5</t>
  </si>
  <si>
    <t>Ativo 6</t>
  </si>
  <si>
    <t>Ativo 7</t>
  </si>
  <si>
    <t>Pontuação OEE</t>
  </si>
  <si>
    <t xml:space="preserve">Tempo de produção planejado (hrs) </t>
  </si>
  <si>
    <t>TEEP</t>
  </si>
  <si>
    <t>Todo tempo disponível (24 horas -365 dias por ano)</t>
  </si>
  <si>
    <t>Tempo de parada (hrs)</t>
  </si>
  <si>
    <t>OEE</t>
  </si>
  <si>
    <t>Tempo Operacional Total (Todo o "tempo de turno" regular)</t>
  </si>
  <si>
    <t>Tempo de funcionamento (hrs)</t>
  </si>
  <si>
    <t>Tempo potencial de produção (Tempo de turnos real)</t>
  </si>
  <si>
    <r>
      <rPr>
        <rFont val="Roboto"/>
        <b/>
        <color rgb="FF000000"/>
        <sz val="10.0"/>
      </rPr>
      <t>Tempo não programado</t>
    </r>
    <r>
      <rPr>
        <rFont val="Roboto"/>
        <color rgb="FF000000"/>
        <sz val="9.0"/>
      </rPr>
      <t xml:space="preserve">
(Nenhum turno previsto para a produção)</t>
    </r>
  </si>
  <si>
    <t>Tempo real de produção ("Machine Running")</t>
  </si>
  <si>
    <t>Perdas de tempo:
- avarias:
- espera/troca
- restrição de linha</t>
  </si>
  <si>
    <r>
      <rPr>
        <rFont val="Roboto"/>
        <b/>
        <color rgb="FF000000"/>
        <sz val="10.0"/>
      </rPr>
      <t>Tempo não programado</t>
    </r>
    <r>
      <rPr>
        <rFont val="Roboto"/>
        <color rgb="FF000000"/>
        <sz val="9.0"/>
      </rPr>
      <t xml:space="preserve">
(Equipamento retirado de operação
durante o tempo de operação)</t>
    </r>
  </si>
  <si>
    <t>Performance</t>
  </si>
  <si>
    <t>Saída teórica (Tempo de duração x Velocidade teórica)</t>
  </si>
  <si>
    <t>Produção real</t>
  </si>
  <si>
    <t>Perdas de velocidade:
- pequenas paradas
- velocidade reduzida</t>
  </si>
  <si>
    <t>Taxa ideal de produção(peças por minuto)</t>
  </si>
  <si>
    <t>Qualidade</t>
  </si>
  <si>
    <t>Taxa real de produção(peças por minuto)</t>
  </si>
  <si>
    <t>Produto bom</t>
  </si>
  <si>
    <t>Perdas de qualidade:
- Sucata 
- sub-spec
- retrabalho</t>
  </si>
  <si>
    <t>Overall Equipment Effectiveness</t>
  </si>
  <si>
    <t>Boa contagem</t>
  </si>
  <si>
    <t>Overall Operations Effectiveness</t>
  </si>
  <si>
    <t>Contagem Total</t>
  </si>
  <si>
    <t>Desempenho Total Eficaz do Equipamento</t>
  </si>
  <si>
    <t>Semana 2</t>
  </si>
  <si>
    <t>Semana 3</t>
  </si>
  <si>
    <t>Dashboard MTTR</t>
  </si>
  <si>
    <t>O tempo médio para reparo é o tempo médio necessário para solucionar problemas e reparar equipamentos. É o tempo entre o início da falha e o momento em que o sistema retorna à produção. Isto inclui o tempo para notificar os técnicos, diagnosticar o problema e consertá-lo, bem como o resfriamento, remontagem, alinhamento, calibração e testes do equipamento.</t>
  </si>
  <si>
    <r>
      <rPr>
        <rFont val="Roboto"/>
        <b/>
        <color rgb="FF000000"/>
        <sz val="10.0"/>
      </rPr>
      <t>Como usar o modelo para calcular o MTTR:</t>
    </r>
    <r>
      <rPr>
        <rFont val="Roboto"/>
        <color rgb="FF000000"/>
        <sz val="10.0"/>
      </rPr>
      <t xml:space="preserve">
1. Dividir o tempo total de manutenção pelo total de casos de manutenção durante um período específico. 
2. Você pode calcular o custo de mão-de-obra e suprimentos associados a cada reparo para identificar quais reparos são os mais caros em geral.</t>
    </r>
  </si>
  <si>
    <t>Ativo 1 - Reparo 1</t>
  </si>
  <si>
    <t>Ativo 1 - Reparo 2</t>
  </si>
  <si>
    <t>Ativo 1 - Reparo 3</t>
  </si>
  <si>
    <t>MoM MTTR</t>
  </si>
  <si>
    <t>Data</t>
  </si>
  <si>
    <t>Tempo de reparo (hrs)</t>
  </si>
  <si>
    <t>Custos (mão-de-obra + suprimentos)</t>
  </si>
  <si>
    <t>Mês</t>
  </si>
  <si>
    <t>Ativo 1
Reparo 1</t>
  </si>
  <si>
    <t>Ativo 1
Reparo 2</t>
  </si>
  <si>
    <t>Ativo 1
Reparo 3</t>
  </si>
  <si>
    <t>Mês 1</t>
  </si>
  <si>
    <t>janeiro</t>
  </si>
  <si>
    <t>Insira data</t>
  </si>
  <si>
    <t>fevereiro</t>
  </si>
  <si>
    <t>março</t>
  </si>
  <si>
    <t>abril</t>
  </si>
  <si>
    <t>maio</t>
  </si>
  <si>
    <t>TOTAL</t>
  </si>
  <si>
    <t>junho</t>
  </si>
  <si>
    <t>Mês 2</t>
  </si>
  <si>
    <t>julho</t>
  </si>
  <si>
    <t>agosto</t>
  </si>
  <si>
    <t>setembro</t>
  </si>
  <si>
    <t>outubro</t>
  </si>
  <si>
    <t>novembro</t>
  </si>
  <si>
    <t>dezembro</t>
  </si>
  <si>
    <t>Mês 3</t>
  </si>
  <si>
    <t>Total MTTR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</si>
  <si>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</si>
  <si>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</si>
  <si>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</si>
  <si>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</si>
  <si>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</si>
  <si>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</si>
  <si>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</si>
  <si>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</si>
  <si>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</si>
  <si>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Tempo total de reparo</t>
  </si>
  <si>
    <t xml:space="preserve">Número de reparos </t>
  </si>
  <si>
    <t>MTTR</t>
  </si>
  <si>
    <t>Custo médio</t>
  </si>
  <si>
    <t>Custos totais</t>
  </si>
  <si>
    <t>Dashboard de Falhas</t>
  </si>
  <si>
    <t xml:space="preserve">
O tempo médio entre falhas (MTBF) é o tempo médio entre falhas ou paradas de ativos. O MTBF, que é medido em horas, ajuda as empresas a entender a disponibilidade de seus equipamentos.</t>
  </si>
  <si>
    <r>
      <rPr>
        <rFont val="Roboto"/>
        <b/>
        <color rgb="FF000000"/>
        <sz val="10.0"/>
      </rPr>
      <t>Como usar o modelo para calcular o MTBF:</t>
    </r>
    <r>
      <rPr>
        <rFont val="Roboto"/>
        <color rgb="FF000000"/>
        <sz val="10.0"/>
      </rPr>
      <t xml:space="preserve">
1. Escolha os ativos que você vai monitorar
2. Registro e rastreamento de tempo de inatividade, falhas e horas operacionais durante uma semana/mês/trimestre
</t>
    </r>
  </si>
  <si>
    <t>Nome do ativo 1</t>
  </si>
  <si>
    <t>Nome do ativo 2</t>
  </si>
  <si>
    <t>Downtime (hrs)</t>
  </si>
  <si>
    <t>Falhas encontradas</t>
  </si>
  <si>
    <t>Operacional (hrs)</t>
  </si>
  <si>
    <t>Date</t>
  </si>
  <si>
    <t>Exemplo: Semana 1</t>
  </si>
  <si>
    <t>Inserir data</t>
  </si>
  <si>
    <t>Total downtime</t>
  </si>
  <si>
    <t>MTBF</t>
  </si>
  <si>
    <t>Total de Horas Operacionais</t>
  </si>
  <si>
    <t>Total de Falhas</t>
  </si>
  <si>
    <t>Nome do ativo 3</t>
  </si>
  <si>
    <t>Nome do ativo 4</t>
  </si>
  <si>
    <t>Dashboard de Manutenção Planejada</t>
  </si>
  <si>
    <t xml:space="preserve">
A porcentagem de manutenção planejada mede a manutenção planejada total em relação a toda a manutenção.</t>
  </si>
  <si>
    <r>
      <rPr>
        <rFont val="Roboto"/>
        <b/>
        <color rgb="FF000000"/>
        <sz val="10.0"/>
      </rPr>
      <t>Como usar o modelo para calcular o PMP:</t>
    </r>
    <r>
      <rPr>
        <rFont val="Roboto"/>
        <color rgb="FF000000"/>
        <sz val="10.0"/>
      </rPr>
      <t xml:space="preserve">
1. Somar todas as horas de manutenção planejadas para cada ativo
2. Somar o total de horas de manutenção
3. Dividir os dois totais para dar uma porcentagem PMP durante um período de tempo específico </t>
    </r>
  </si>
  <si>
    <t>Manutenção Planejada(hrs)</t>
  </si>
  <si>
    <t>Manutenção Total(hrs)</t>
  </si>
  <si>
    <t>PMP %</t>
  </si>
  <si>
    <t>Dashboard de Manutenção Preventiva</t>
  </si>
  <si>
    <t>Use este modelo para calcular a taxa de conformidade Manutenção Preventiva de sua instalação.</t>
  </si>
  <si>
    <t>PM 1</t>
  </si>
  <si>
    <t>PMs Agendadas</t>
  </si>
  <si>
    <t>PMs Completas</t>
  </si>
  <si>
    <t>PM Conforme</t>
  </si>
  <si>
    <t>Taxa de falha encontrada</t>
  </si>
  <si>
    <t>Janeiro</t>
  </si>
  <si>
    <t>PM 2</t>
  </si>
  <si>
    <t>PM 3</t>
  </si>
  <si>
    <t>Material Complementar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</si>
</sst>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dd/mm/yy"/>
  </numFmts>
  <fonts count="27">
    <font>
      <sz val="10.0"/>
      <color rgb="FF000000"/>
      <name val="Arial"/>
      <scheme val="minor"/>
    </font>
    <font>
      <sz val="10.0"/>
      <color theme="1"/>
      <name val="Arial"/>
    </font>
    <font/>
    <font>
      <b/>
      <sz val="14.0"/>
      <color rgb="FF000000"/>
      <name val="Roboto"/>
    </font>
    <font>
      <b/>
      <sz val="10.0"/>
      <color rgb="FF000000"/>
      <name val="Roboto"/>
    </font>
    <font>
      <b/>
      <sz val="14.0"/>
      <color theme="1"/>
      <name val="Roboto"/>
    </font>
    <font>
      <sz val="11.0"/>
      <color theme="1"/>
      <name val="Roboto"/>
    </font>
    <font>
      <b/>
      <sz val="24.0"/>
      <color rgb="FFFFFFFF"/>
      <name val="Roboto"/>
    </font>
    <font>
      <sz val="10.0"/>
      <color theme="1"/>
      <name val="Roboto"/>
    </font>
    <font>
      <sz val="10.0"/>
      <color rgb="FF000000"/>
      <name val="Roboto"/>
    </font>
    <font>
      <b/>
      <sz val="10.0"/>
      <color rgb="FFFFFFFF"/>
      <name val="Roboto"/>
    </font>
    <font>
      <b/>
      <sz val="16.0"/>
      <color rgb="FF3366FF"/>
      <name val="Roboto"/>
    </font>
    <font>
      <b/>
      <sz val="10.0"/>
      <color rgb="FFFF0000"/>
      <name val="Roboto"/>
    </font>
    <font>
      <b/>
      <sz val="10.0"/>
      <color theme="0"/>
      <name val="Roboto"/>
    </font>
    <font>
      <b/>
      <sz val="10.0"/>
      <color theme="1"/>
      <name val="Roboto"/>
    </font>
    <font>
      <sz val="11.0"/>
      <color rgb="FF000000"/>
      <name val="Roboto"/>
    </font>
    <font>
      <sz val="9.0"/>
      <color theme="1"/>
      <name val="Roboto"/>
    </font>
    <font>
      <sz val="10.0"/>
      <color rgb="FFFFFFFF"/>
      <name val="Roboto"/>
    </font>
    <font>
      <b/>
      <sz val="10.0"/>
      <color rgb="FF333333"/>
      <name val="Roboto"/>
    </font>
    <font>
      <sz val="10.0"/>
      <color rgb="FF333333"/>
      <name val="Roboto"/>
    </font>
    <font>
      <sz val="10.0"/>
      <color rgb="FF808080"/>
      <name val="Roboto"/>
    </font>
    <font>
      <sz val="10.0"/>
      <color rgb="FF969696"/>
      <name val="Roboto"/>
    </font>
    <font>
      <sz val="10.0"/>
      <color rgb="FFFF0000"/>
      <name val="Roboto"/>
    </font>
    <font>
      <b/>
      <sz val="10.0"/>
      <color rgb="FF808080"/>
      <name val="Roboto"/>
    </font>
    <font>
      <sz val="10.0"/>
      <color rgb="FFC0C0C0"/>
      <name val="Roboto"/>
    </font>
    <font>
      <b/>
      <sz val="14.0"/>
      <color rgb="FFFFFFFF"/>
      <name val="Roboto"/>
    </font>
    <font>
      <b/>
      <u/>
      <sz val="16.0"/>
      <color rgb="FF0000FF"/>
      <name val="Roboto"/>
    </font>
  </fonts>
  <fills count="1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3366FF"/>
        <bgColor rgb="FF3366FF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333333"/>
        <bgColor rgb="FF333333"/>
      </patternFill>
    </fill>
    <fill>
      <patternFill patternType="solid">
        <fgColor rgb="FFC0C0C0"/>
        <bgColor rgb="FFC0C0C0"/>
      </patternFill>
    </fill>
    <fill>
      <patternFill patternType="solid">
        <fgColor rgb="FF33CCCC"/>
        <bgColor rgb="FF33CCCC"/>
      </patternFill>
    </fill>
    <fill>
      <patternFill patternType="solid">
        <fgColor rgb="FF99CCFF"/>
        <bgColor rgb="FF99CCFF"/>
      </patternFill>
    </fill>
    <fill>
      <patternFill patternType="solid">
        <fgColor rgb="FF808080"/>
        <bgColor rgb="FF808080"/>
      </patternFill>
    </fill>
    <fill>
      <patternFill patternType="solid">
        <fgColor rgb="FF969696"/>
        <bgColor rgb="FF969696"/>
      </patternFill>
    </fill>
  </fills>
  <borders count="56">
    <border/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FFFFFF"/>
      </right>
      <top/>
      <bottom style="thin">
        <color rgb="FFFFFFFF"/>
      </bottom>
    </border>
    <border>
      <left style="thin">
        <color rgb="FFFFFFFF"/>
      </left>
      <top/>
      <bottom style="thin">
        <color rgb="FFFFFFFF"/>
      </bottom>
    </border>
    <border>
      <top/>
      <bottom style="thin">
        <color rgb="FFFFFFFF"/>
      </bottom>
    </border>
    <border>
      <right style="thin">
        <color rgb="FFFFFFFF"/>
      </right>
      <top/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right style="thin">
        <color rgb="FFFFFFFF"/>
      </right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left/>
      <top/>
      <bottom style="thin">
        <color rgb="FFFFFFFF"/>
      </bottom>
    </border>
    <border>
      <left/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/>
      <top style="thin">
        <color rgb="FF3366FF"/>
      </top>
      <bottom style="thin">
        <color rgb="FFFFFFFF"/>
      </bottom>
    </border>
    <border>
      <top style="thin">
        <color rgb="FF3366FF"/>
      </top>
      <bottom style="thin">
        <color rgb="FFFFFFFF"/>
      </bottom>
    </border>
    <border>
      <right style="thin">
        <color rgb="FF3366FF"/>
      </right>
      <top style="thin">
        <color rgb="FF3366FF"/>
      </top>
      <bottom style="thin">
        <color rgb="FFFFFFFF"/>
      </bottom>
    </border>
    <border>
      <left/>
      <right style="thin">
        <color rgb="FF3366FF"/>
      </right>
      <top style="thin">
        <color rgb="FF3366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</border>
    <border>
      <left style="thin">
        <color rgb="FF969696"/>
      </left>
      <top style="thin">
        <color rgb="FF969696"/>
      </top>
      <bottom style="thin">
        <color rgb="FF969696"/>
      </bottom>
    </border>
    <border>
      <right style="thin">
        <color rgb="FF969696"/>
      </right>
      <top style="thin">
        <color rgb="FF969696"/>
      </top>
      <bottom style="thin">
        <color rgb="FF969696"/>
      </bottom>
    </border>
    <border>
      <left/>
      <right style="thin">
        <color rgb="FFFFFFFF"/>
      </right>
      <top style="thin">
        <color rgb="FFFFFFFF"/>
      </top>
      <bottom/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</border>
    <border>
      <top style="thin">
        <color rgb="FF969696"/>
      </top>
      <bottom style="thin">
        <color rgb="FF969696"/>
      </bottom>
    </border>
    <border>
      <left style="thin">
        <color rgb="FF969696"/>
      </left>
      <right style="thin">
        <color rgb="FF969696"/>
      </right>
      <top style="thin">
        <color rgb="FF969696"/>
      </top>
    </border>
    <border>
      <left style="thin">
        <color rgb="FF969696"/>
      </left>
      <right style="thin">
        <color rgb="FF969696"/>
      </right>
      <bottom style="thin">
        <color rgb="FF969696"/>
      </bottom>
    </border>
    <border>
      <left style="thin">
        <color rgb="FF969696"/>
      </left>
      <right style="thin">
        <color rgb="FF969696"/>
      </right>
    </border>
    <border>
      <left style="thin">
        <color rgb="FFFFFFFF"/>
      </left>
    </border>
    <border>
      <left/>
      <right/>
      <top style="thin">
        <color rgb="FFFFFFFF"/>
      </top>
      <bottom style="thin">
        <color rgb="FFFFFFFF"/>
      </bottom>
    </border>
    <border>
      <left style="thin">
        <color rgb="FF969696"/>
      </left>
      <top style="thin">
        <color rgb="FF969696"/>
      </top>
    </border>
    <border>
      <top style="thin">
        <color rgb="FF969696"/>
      </top>
    </border>
    <border>
      <right style="thin">
        <color rgb="FF969696"/>
      </right>
      <top style="thin">
        <color rgb="FF969696"/>
      </top>
    </border>
    <border>
      <left style="thin">
        <color rgb="FF969696"/>
      </left>
      <bottom style="thin">
        <color rgb="FF969696"/>
      </bottom>
    </border>
    <border>
      <bottom style="thin">
        <color rgb="FF969696"/>
      </bottom>
    </border>
    <border>
      <right style="thin">
        <color rgb="FF969696"/>
      </right>
      <bottom style="thin">
        <color rgb="FF969696"/>
      </bottom>
    </border>
    <border>
      <left style="thin">
        <color rgb="FF969696"/>
      </left>
      <right style="thin">
        <color rgb="FF969696"/>
      </right>
      <top/>
      <bottom style="thin">
        <color rgb="FF969696"/>
      </bottom>
    </border>
    <border>
      <left style="thin">
        <color rgb="FF3366FF"/>
      </left>
      <top style="thin">
        <color rgb="FF3366FF"/>
      </top>
      <bottom style="thin">
        <color rgb="FF3366FF"/>
      </bottom>
    </border>
    <border>
      <top style="thin">
        <color rgb="FF3366FF"/>
      </top>
      <bottom style="thin">
        <color rgb="FF3366FF"/>
      </bottom>
    </border>
    <border>
      <right style="thin">
        <color rgb="FF3366FF"/>
      </right>
      <top style="thin">
        <color rgb="FF3366FF"/>
      </top>
      <bottom style="thin">
        <color rgb="FF3366FF"/>
      </bottom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</border>
    <border>
      <left style="thin">
        <color rgb="FF3366FF"/>
      </left>
      <top style="thin">
        <color rgb="FF3366FF"/>
      </top>
      <bottom/>
    </border>
    <border>
      <top style="thin">
        <color rgb="FF3366FF"/>
      </top>
      <bottom/>
    </border>
    <border>
      <right style="thin">
        <color rgb="FF3366FF"/>
      </right>
      <top style="thin">
        <color rgb="FF3366FF"/>
      </top>
      <bottom/>
    </border>
    <border>
      <left style="thin">
        <color rgb="FF3366FF"/>
      </left>
      <right style="thin">
        <color rgb="FF3366FF"/>
      </right>
      <top style="thin">
        <color rgb="FF3366FF"/>
      </top>
      <bottom/>
    </border>
    <border>
      <left style="thin">
        <color rgb="FF808080"/>
      </left>
      <top style="thin">
        <color rgb="FF808080"/>
      </top>
      <bottom style="thin">
        <color rgb="FF808080"/>
      </bottom>
    </border>
    <border>
      <top style="thin">
        <color rgb="FF808080"/>
      </top>
      <bottom style="thin">
        <color rgb="FF808080"/>
      </bottom>
    </border>
    <border>
      <right style="thin">
        <color rgb="FF808080"/>
      </right>
      <top style="thin">
        <color rgb="FF808080"/>
      </top>
      <bottom style="thin">
        <color rgb="FF808080"/>
      </bottom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</borders>
  <cellStyleXfs count="1">
    <xf borderId="0" fillId="0" fontId="0" numFmtId="0" applyAlignment="1" applyFont="1"/>
  </cellStyleXfs>
  <cellXfs count="16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center" wrapText="0"/>
    </xf>
    <xf borderId="1" fillId="0" fontId="2" numFmtId="0" xfId="0" applyBorder="1" applyFont="1"/>
    <xf borderId="2" fillId="0" fontId="2" numFmtId="0" xfId="0" applyBorder="1" applyFont="1"/>
    <xf borderId="3" fillId="2" fontId="1" numFmtId="0" xfId="0" applyAlignment="1" applyBorder="1" applyFill="1" applyFont="1">
      <alignment shrinkToFit="0" vertical="center" wrapText="0"/>
    </xf>
    <xf borderId="0" fillId="0" fontId="1" numFmtId="0" xfId="0" applyAlignment="1" applyFont="1">
      <alignment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4" fillId="2" fontId="1" numFmtId="0" xfId="0" applyAlignment="1" applyBorder="1" applyFont="1">
      <alignment shrinkToFit="0" vertical="center" wrapText="0"/>
    </xf>
    <xf borderId="2" fillId="0" fontId="1" numFmtId="0" xfId="0" applyAlignment="1" applyBorder="1" applyFont="1">
      <alignment shrinkToFit="0" vertical="center" wrapText="0"/>
    </xf>
    <xf borderId="5" fillId="2" fontId="3" numFmtId="0" xfId="0" applyAlignment="1" applyBorder="1" applyFont="1">
      <alignment horizontal="center" readingOrder="0" shrinkToFit="0" vertical="center" wrapText="1"/>
    </xf>
    <xf borderId="6" fillId="0" fontId="2" numFmtId="0" xfId="0" applyBorder="1" applyFont="1"/>
    <xf borderId="7" fillId="0" fontId="2" numFmtId="0" xfId="0" applyBorder="1" applyFont="1"/>
    <xf borderId="8" fillId="0" fontId="1" numFmtId="0" xfId="0" applyAlignment="1" applyBorder="1" applyFont="1">
      <alignment shrinkToFit="0" vertical="center" wrapText="0"/>
    </xf>
    <xf borderId="0" fillId="0" fontId="4" numFmtId="0" xfId="0" applyAlignment="1" applyFont="1">
      <alignment shrinkToFit="0" vertical="center" wrapText="1"/>
    </xf>
    <xf borderId="9" fillId="0" fontId="2" numFmtId="0" xfId="0" applyBorder="1" applyFont="1"/>
    <xf borderId="10" fillId="2" fontId="1" numFmtId="0" xfId="0" applyAlignment="1" applyBorder="1" applyFont="1">
      <alignment shrinkToFit="0" vertical="center" wrapText="0"/>
    </xf>
    <xf borderId="11" fillId="3" fontId="5" numFmtId="0" xfId="0" applyAlignment="1" applyBorder="1" applyFill="1" applyFont="1">
      <alignment shrinkToFit="0" vertical="center" wrapText="1"/>
    </xf>
    <xf borderId="12" fillId="2" fontId="6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14" fillId="4" fontId="7" numFmtId="0" xfId="0" applyAlignment="1" applyBorder="1" applyFill="1" applyFont="1">
      <alignment horizontal="center" shrinkToFit="0" vertical="center" wrapText="1"/>
    </xf>
    <xf borderId="15" fillId="0" fontId="2" numFmtId="0" xfId="0" applyBorder="1" applyFont="1"/>
    <xf borderId="16" fillId="0" fontId="2" numFmtId="0" xfId="0" applyBorder="1" applyFont="1"/>
    <xf borderId="17" fillId="4" fontId="8" numFmtId="0" xfId="0" applyAlignment="1" applyBorder="1" applyFont="1">
      <alignment shrinkToFit="0" vertical="center" wrapText="1"/>
    </xf>
    <xf borderId="18" fillId="2" fontId="8" numFmtId="0" xfId="0" applyAlignment="1" applyBorder="1" applyFont="1">
      <alignment shrinkToFit="0" vertical="center" wrapText="1"/>
    </xf>
    <xf borderId="18" fillId="0" fontId="8" numFmtId="0" xfId="0" applyAlignment="1" applyBorder="1" applyFont="1">
      <alignment shrinkToFit="0" vertical="center" wrapText="1"/>
    </xf>
    <xf borderId="0" fillId="0" fontId="8" numFmtId="0" xfId="0" applyAlignment="1" applyFont="1">
      <alignment shrinkToFit="0" vertical="center" wrapText="1"/>
    </xf>
    <xf borderId="19" fillId="0" fontId="8" numFmtId="0" xfId="0" applyAlignment="1" applyBorder="1" applyFont="1">
      <alignment shrinkToFit="0" vertical="center" wrapText="1"/>
    </xf>
    <xf borderId="20" fillId="0" fontId="2" numFmtId="0" xfId="0" applyBorder="1" applyFont="1"/>
    <xf borderId="18" fillId="0" fontId="9" numFmtId="0" xfId="0" applyAlignment="1" applyBorder="1" applyFont="1">
      <alignment horizontal="center" shrinkToFit="0" vertical="center" wrapText="1"/>
    </xf>
    <xf borderId="18" fillId="3" fontId="9" numFmtId="0" xfId="0" applyAlignment="1" applyBorder="1" applyFont="1">
      <alignment horizontal="center" shrinkToFit="0" vertical="center" wrapText="1"/>
    </xf>
    <xf borderId="21" fillId="0" fontId="8" numFmtId="0" xfId="0" applyAlignment="1" applyBorder="1" applyFont="1">
      <alignment shrinkToFit="0" vertical="center" wrapText="1"/>
    </xf>
    <xf borderId="22" fillId="0" fontId="2" numFmtId="0" xfId="0" applyBorder="1" applyFont="1"/>
    <xf borderId="23" fillId="0" fontId="2" numFmtId="0" xfId="0" applyBorder="1" applyFont="1"/>
    <xf borderId="0" fillId="0" fontId="4" numFmtId="0" xfId="0" applyAlignment="1" applyFont="1">
      <alignment horizontal="left" shrinkToFit="0" vertical="center" wrapText="1"/>
    </xf>
    <xf borderId="13" fillId="0" fontId="9" numFmtId="0" xfId="0" applyAlignment="1" applyBorder="1" applyFont="1">
      <alignment horizontal="center" shrinkToFit="0" vertical="center" wrapText="1"/>
    </xf>
    <xf borderId="24" fillId="0" fontId="9" numFmtId="0" xfId="0" applyAlignment="1" applyBorder="1" applyFont="1">
      <alignment horizontal="center" shrinkToFit="0" vertical="center" wrapText="1"/>
    </xf>
    <xf borderId="24" fillId="0" fontId="8" numFmtId="0" xfId="0" applyAlignment="1" applyBorder="1" applyFont="1">
      <alignment shrinkToFit="0" vertical="center" wrapText="1"/>
    </xf>
    <xf borderId="8" fillId="0" fontId="8" numFmtId="0" xfId="0" applyAlignment="1" applyBorder="1" applyFont="1">
      <alignment shrinkToFit="0" vertical="center" wrapText="1"/>
    </xf>
    <xf borderId="25" fillId="0" fontId="8" numFmtId="0" xfId="0" applyAlignment="1" applyBorder="1" applyFont="1">
      <alignment shrinkToFit="0" vertical="center" wrapText="1"/>
    </xf>
    <xf borderId="25" fillId="0" fontId="9" numFmtId="0" xfId="0" applyAlignment="1" applyBorder="1" applyFont="1">
      <alignment horizontal="center" shrinkToFit="0" vertical="center" wrapText="1"/>
    </xf>
    <xf borderId="26" fillId="4" fontId="10" numFmtId="0" xfId="0" applyAlignment="1" applyBorder="1" applyFont="1">
      <alignment shrinkToFit="0" vertical="center" wrapText="1"/>
    </xf>
    <xf borderId="27" fillId="0" fontId="2" numFmtId="0" xfId="0" applyBorder="1" applyFont="1"/>
    <xf borderId="28" fillId="3" fontId="8" numFmtId="0" xfId="0" applyAlignment="1" applyBorder="1" applyFont="1">
      <alignment shrinkToFit="0" vertical="center" wrapText="1"/>
    </xf>
    <xf borderId="29" fillId="3" fontId="8" numFmtId="0" xfId="0" applyAlignment="1" applyBorder="1" applyFont="1">
      <alignment shrinkToFit="0" vertical="center" wrapText="1"/>
    </xf>
    <xf borderId="29" fillId="3" fontId="9" numFmtId="0" xfId="0" applyAlignment="1" applyBorder="1" applyFont="1">
      <alignment horizontal="center" shrinkToFit="0" vertical="center" wrapText="1"/>
    </xf>
    <xf borderId="19" fillId="0" fontId="11" numFmtId="0" xfId="0" applyAlignment="1" applyBorder="1" applyFont="1">
      <alignment horizontal="center" shrinkToFit="0" vertical="center" wrapText="1"/>
    </xf>
    <xf borderId="30" fillId="5" fontId="12" numFmtId="0" xfId="0" applyAlignment="1" applyBorder="1" applyFill="1" applyFont="1">
      <alignment horizontal="center" shrinkToFit="0" vertical="center" wrapText="1"/>
    </xf>
    <xf borderId="20" fillId="0" fontId="8" numFmtId="0" xfId="0" applyAlignment="1" applyBorder="1" applyFont="1">
      <alignment shrinkToFit="0" vertical="center" wrapText="1"/>
    </xf>
    <xf borderId="30" fillId="4" fontId="10" numFmtId="0" xfId="0" applyAlignment="1" applyBorder="1" applyFont="1">
      <alignment horizontal="center" shrinkToFit="0" vertical="center" wrapText="1"/>
    </xf>
    <xf borderId="30" fillId="4" fontId="13" numFmtId="0" xfId="0" applyAlignment="1" applyBorder="1" applyFont="1">
      <alignment shrinkToFit="0" vertical="center" wrapText="1"/>
    </xf>
    <xf borderId="13" fillId="0" fontId="8" numFmtId="0" xfId="0" applyAlignment="1" applyBorder="1" applyFont="1">
      <alignment shrinkToFit="0" vertical="center" wrapText="1"/>
    </xf>
    <xf borderId="26" fillId="6" fontId="8" numFmtId="0" xfId="0" applyAlignment="1" applyBorder="1" applyFill="1" applyFont="1">
      <alignment shrinkToFit="0" vertical="center" wrapText="1"/>
    </xf>
    <xf borderId="30" fillId="0" fontId="8" numFmtId="0" xfId="0" applyAlignment="1" applyBorder="1" applyFont="1">
      <alignment shrinkToFit="0" vertical="center" wrapText="1"/>
    </xf>
    <xf borderId="30" fillId="6" fontId="8" numFmtId="0" xfId="0" applyAlignment="1" applyBorder="1" applyFont="1">
      <alignment horizontal="center" shrinkToFit="0" vertical="center" wrapText="1"/>
    </xf>
    <xf borderId="30" fillId="0" fontId="8" numFmtId="10" xfId="0" applyAlignment="1" applyBorder="1" applyFont="1" applyNumberFormat="1">
      <alignment shrinkToFit="0" vertical="center" wrapText="1"/>
    </xf>
    <xf borderId="13" fillId="0" fontId="8" numFmtId="10" xfId="0" applyAlignment="1" applyBorder="1" applyFont="1" applyNumberFormat="1">
      <alignment shrinkToFit="0" vertical="center" wrapText="1"/>
    </xf>
    <xf borderId="30" fillId="7" fontId="10" numFmtId="0" xfId="0" applyAlignment="1" applyBorder="1" applyFill="1" applyFont="1">
      <alignment horizontal="left" shrinkToFit="0" vertical="center" wrapText="1"/>
    </xf>
    <xf borderId="26" fillId="7" fontId="10" numFmtId="0" xfId="0" applyAlignment="1" applyBorder="1" applyFont="1">
      <alignment shrinkToFit="0" vertical="center" wrapText="1"/>
    </xf>
    <xf borderId="31" fillId="0" fontId="2" numFmtId="0" xfId="0" applyBorder="1" applyFont="1"/>
    <xf borderId="30" fillId="0" fontId="14" numFmtId="0" xfId="0" applyAlignment="1" applyBorder="1" applyFont="1">
      <alignment horizontal="left" shrinkToFit="0" vertical="center" wrapText="1"/>
    </xf>
    <xf borderId="26" fillId="0" fontId="8" numFmtId="0" xfId="0" applyAlignment="1" applyBorder="1" applyFont="1">
      <alignment shrinkToFit="0" vertical="center" wrapText="1"/>
    </xf>
    <xf borderId="30" fillId="2" fontId="15" numFmtId="0" xfId="0" applyAlignment="1" applyBorder="1" applyFont="1">
      <alignment shrinkToFit="0" vertical="center" wrapText="1"/>
    </xf>
    <xf borderId="32" fillId="0" fontId="14" numFmtId="0" xfId="0" applyAlignment="1" applyBorder="1" applyFont="1">
      <alignment horizontal="left" shrinkToFit="0" vertical="center" wrapText="1"/>
    </xf>
    <xf borderId="32" fillId="8" fontId="16" numFmtId="0" xfId="0" applyAlignment="1" applyBorder="1" applyFill="1" applyFont="1">
      <alignment horizontal="center" shrinkToFit="0" textRotation="90" vertical="center" wrapText="1"/>
    </xf>
    <xf borderId="26" fillId="6" fontId="14" numFmtId="0" xfId="0" applyAlignment="1" applyBorder="1" applyFont="1">
      <alignment shrinkToFit="0" vertical="center" wrapText="1"/>
    </xf>
    <xf borderId="30" fillId="6" fontId="8" numFmtId="0" xfId="0" applyAlignment="1" applyBorder="1" applyFont="1">
      <alignment shrinkToFit="0" vertical="center" wrapText="1"/>
    </xf>
    <xf borderId="33" fillId="0" fontId="2" numFmtId="0" xfId="0" applyBorder="1" applyFont="1"/>
    <xf borderId="30" fillId="8" fontId="8" numFmtId="0" xfId="0" applyAlignment="1" applyBorder="1" applyFont="1">
      <alignment shrinkToFit="0" vertical="center" wrapText="1"/>
    </xf>
    <xf borderId="34" fillId="0" fontId="2" numFmtId="0" xfId="0" applyBorder="1" applyFont="1"/>
    <xf borderId="35" fillId="0" fontId="8" numFmtId="0" xfId="0" applyAlignment="1" applyBorder="1" applyFont="1">
      <alignment shrinkToFit="0" vertical="center" wrapText="1"/>
    </xf>
    <xf borderId="26" fillId="9" fontId="17" numFmtId="0" xfId="0" applyAlignment="1" applyBorder="1" applyFill="1" applyFont="1">
      <alignment shrinkToFit="0" vertical="center" wrapText="1"/>
    </xf>
    <xf borderId="26" fillId="4" fontId="13" numFmtId="0" xfId="0" applyAlignment="1" applyBorder="1" applyFont="1">
      <alignment shrinkToFit="0" vertical="center" wrapText="1"/>
    </xf>
    <xf borderId="30" fillId="6" fontId="13" numFmtId="0" xfId="0" applyAlignment="1" applyBorder="1" applyFont="1">
      <alignment horizontal="center" shrinkToFit="0" vertical="center" wrapText="1"/>
    </xf>
    <xf borderId="36" fillId="3" fontId="8" numFmtId="0" xfId="0" applyAlignment="1" applyBorder="1" applyFont="1">
      <alignment shrinkToFit="0" vertical="center" wrapText="1"/>
    </xf>
    <xf borderId="30" fillId="9" fontId="17" numFmtId="0" xfId="0" applyAlignment="1" applyBorder="1" applyFont="1">
      <alignment shrinkToFit="0" vertical="center" wrapText="1"/>
    </xf>
    <xf borderId="26" fillId="8" fontId="8" numFmtId="0" xfId="0" applyAlignment="1" applyBorder="1" applyFont="1">
      <alignment shrinkToFit="0" vertical="center" wrapText="1"/>
    </xf>
    <xf borderId="37" fillId="4" fontId="17" numFmtId="0" xfId="0" applyAlignment="1" applyBorder="1" applyFont="1">
      <alignment horizontal="left" shrinkToFit="0" vertical="center" wrapText="1"/>
    </xf>
    <xf borderId="38" fillId="0" fontId="2" numFmtId="0" xfId="0" applyBorder="1" applyFont="1"/>
    <xf borderId="39" fillId="0" fontId="2" numFmtId="0" xfId="0" applyBorder="1" applyFont="1"/>
    <xf borderId="40" fillId="0" fontId="2" numFmtId="0" xfId="0" applyBorder="1" applyFont="1"/>
    <xf borderId="41" fillId="0" fontId="2" numFmtId="0" xfId="0" applyBorder="1" applyFont="1"/>
    <xf borderId="42" fillId="0" fontId="2" numFmtId="0" xfId="0" applyBorder="1" applyFont="1"/>
    <xf borderId="30" fillId="4" fontId="17" numFmtId="0" xfId="0" applyAlignment="1" applyBorder="1" applyFont="1">
      <alignment shrinkToFit="0" vertical="center" wrapText="1"/>
    </xf>
    <xf borderId="30" fillId="4" fontId="8" numFmtId="0" xfId="0" applyAlignment="1" applyBorder="1" applyFont="1">
      <alignment shrinkToFit="0" vertical="center" wrapText="1"/>
    </xf>
    <xf borderId="30" fillId="10" fontId="8" numFmtId="0" xfId="0" applyAlignment="1" applyBorder="1" applyFill="1" applyFont="1">
      <alignment horizontal="center" shrinkToFit="0" vertical="center" wrapText="1"/>
    </xf>
    <xf borderId="26" fillId="10" fontId="8" numFmtId="0" xfId="0" applyAlignment="1" applyBorder="1" applyFont="1">
      <alignment horizontal="center" shrinkToFit="0" vertical="center" wrapText="1"/>
    </xf>
    <xf borderId="30" fillId="0" fontId="8" numFmtId="3" xfId="0" applyAlignment="1" applyBorder="1" applyFont="1" applyNumberFormat="1">
      <alignment shrinkToFit="0" vertical="center" wrapText="1"/>
    </xf>
    <xf borderId="30" fillId="9" fontId="8" numFmtId="0" xfId="0" applyAlignment="1" applyBorder="1" applyFont="1">
      <alignment horizontal="center" shrinkToFit="0" vertical="center" wrapText="1"/>
    </xf>
    <xf borderId="26" fillId="9" fontId="8" numFmtId="0" xfId="0" applyAlignment="1" applyBorder="1" applyFont="1">
      <alignment horizontal="center" shrinkToFit="0" vertical="center" wrapText="1"/>
    </xf>
    <xf borderId="26" fillId="8" fontId="14" numFmtId="0" xfId="0" applyAlignment="1" applyBorder="1" applyFont="1">
      <alignment shrinkToFit="0" vertical="center" wrapText="1"/>
    </xf>
    <xf borderId="9" fillId="0" fontId="8" numFmtId="0" xfId="0" applyAlignment="1" applyBorder="1" applyFont="1">
      <alignment shrinkToFit="0" vertical="center" wrapText="1"/>
    </xf>
    <xf borderId="26" fillId="10" fontId="18" numFmtId="0" xfId="0" applyAlignment="1" applyBorder="1" applyFont="1">
      <alignment shrinkToFit="0" vertical="center" wrapText="1"/>
    </xf>
    <xf borderId="30" fillId="10" fontId="18" numFmtId="0" xfId="0" applyAlignment="1" applyBorder="1" applyFont="1">
      <alignment horizontal="center" shrinkToFit="0" vertical="center" wrapText="1"/>
    </xf>
    <xf borderId="30" fillId="10" fontId="18" numFmtId="0" xfId="0" applyAlignment="1" applyBorder="1" applyFont="1">
      <alignment shrinkToFit="0" vertical="center" wrapText="1"/>
    </xf>
    <xf borderId="30" fillId="10" fontId="19" numFmtId="0" xfId="0" applyAlignment="1" applyBorder="1" applyFont="1">
      <alignment shrinkToFit="0" vertical="center" wrapText="1"/>
    </xf>
    <xf borderId="19" fillId="0" fontId="9" numFmtId="0" xfId="0" applyAlignment="1" applyBorder="1" applyFont="1">
      <alignment horizontal="center" shrinkToFit="0" vertical="center" wrapText="1"/>
    </xf>
    <xf borderId="26" fillId="4" fontId="10" numFmtId="0" xfId="0" applyAlignment="1" applyBorder="1" applyFont="1">
      <alignment horizontal="center" shrinkToFit="0" vertical="center" wrapText="1"/>
    </xf>
    <xf borderId="26" fillId="9" fontId="10" numFmtId="0" xfId="0" applyAlignment="1" applyBorder="1" applyFont="1">
      <alignment horizontal="center" shrinkToFit="0" vertical="center" wrapText="1"/>
    </xf>
    <xf borderId="26" fillId="7" fontId="10" numFmtId="0" xfId="0" applyAlignment="1" applyBorder="1" applyFont="1">
      <alignment horizontal="center" shrinkToFit="0" vertical="center" wrapText="1"/>
    </xf>
    <xf borderId="30" fillId="0" fontId="20" numFmtId="0" xfId="0" applyAlignment="1" applyBorder="1" applyFont="1">
      <alignment horizontal="center" shrinkToFit="0" vertical="center" wrapText="1"/>
    </xf>
    <xf borderId="20" fillId="0" fontId="20" numFmtId="0" xfId="0" applyAlignment="1" applyBorder="1" applyFont="1">
      <alignment horizontal="center" shrinkToFit="0" vertical="center" wrapText="1"/>
    </xf>
    <xf borderId="13" fillId="0" fontId="20" numFmtId="0" xfId="0" applyAlignment="1" applyBorder="1" applyFont="1">
      <alignment horizontal="center" shrinkToFit="0" vertical="center" wrapText="1"/>
    </xf>
    <xf borderId="18" fillId="0" fontId="20" numFmtId="0" xfId="0" applyAlignment="1" applyBorder="1" applyFont="1">
      <alignment horizontal="center" shrinkToFit="0" vertical="center" wrapText="1"/>
    </xf>
    <xf borderId="0" fillId="0" fontId="20" numFmtId="0" xfId="0" applyAlignment="1" applyFont="1">
      <alignment horizontal="center" shrinkToFit="0" vertical="center" wrapText="1"/>
    </xf>
    <xf borderId="26" fillId="8" fontId="4" numFmtId="0" xfId="0" applyAlignment="1" applyBorder="1" applyFont="1">
      <alignment horizontal="center" shrinkToFit="0" vertical="center" wrapText="1"/>
    </xf>
    <xf borderId="30" fillId="8" fontId="21" numFmtId="14" xfId="0" applyAlignment="1" applyBorder="1" applyFont="1" applyNumberFormat="1">
      <alignment shrinkToFit="0" vertical="center" wrapText="1"/>
    </xf>
    <xf borderId="30" fillId="8" fontId="9" numFmtId="0" xfId="0" applyAlignment="1" applyBorder="1" applyFont="1">
      <alignment horizontal="center" shrinkToFit="0" vertical="center" wrapText="1"/>
    </xf>
    <xf borderId="30" fillId="8" fontId="9" numFmtId="164" xfId="0" applyAlignment="1" applyBorder="1" applyFont="1" applyNumberFormat="1">
      <alignment horizontal="center" shrinkToFit="0" vertical="center" wrapText="1"/>
    </xf>
    <xf borderId="30" fillId="8" fontId="21" numFmtId="165" xfId="0" applyAlignment="1" applyBorder="1" applyFont="1" applyNumberFormat="1">
      <alignment shrinkToFit="0" vertical="bottom" wrapText="1"/>
    </xf>
    <xf borderId="30" fillId="8" fontId="21" numFmtId="0" xfId="0" applyAlignment="1" applyBorder="1" applyFont="1">
      <alignment shrinkToFit="0" vertical="bottom" wrapText="1"/>
    </xf>
    <xf borderId="30" fillId="8" fontId="21" numFmtId="0" xfId="0" applyAlignment="1" applyBorder="1" applyFont="1">
      <alignment shrinkToFit="0" vertical="center" wrapText="1"/>
    </xf>
    <xf borderId="43" fillId="8" fontId="21" numFmtId="0" xfId="0" applyAlignment="1" applyBorder="1" applyFont="1">
      <alignment shrinkToFit="0" vertical="bottom" wrapText="1"/>
    </xf>
    <xf borderId="30" fillId="8" fontId="4" numFmtId="0" xfId="0" applyAlignment="1" applyBorder="1" applyFont="1">
      <alignment shrinkToFit="0" vertical="center" wrapText="1"/>
    </xf>
    <xf borderId="30" fillId="8" fontId="14" numFmtId="0" xfId="0" applyAlignment="1" applyBorder="1" applyFont="1">
      <alignment shrinkToFit="0" vertical="center" wrapText="1"/>
    </xf>
    <xf borderId="30" fillId="11" fontId="14" numFmtId="0" xfId="0" applyAlignment="1" applyBorder="1" applyFill="1" applyFont="1">
      <alignment shrinkToFit="0" vertical="center" wrapText="1"/>
    </xf>
    <xf borderId="30" fillId="11" fontId="8" numFmtId="0" xfId="0" applyAlignment="1" applyBorder="1" applyFont="1">
      <alignment shrinkToFit="0" vertical="center" wrapText="1"/>
    </xf>
    <xf borderId="30" fillId="0" fontId="14" numFmtId="0" xfId="0" applyAlignment="1" applyBorder="1" applyFont="1">
      <alignment shrinkToFit="0" vertical="center" wrapText="1"/>
    </xf>
    <xf borderId="30" fillId="0" fontId="14" numFmtId="0" xfId="0" applyAlignment="1" applyBorder="1" applyFont="1">
      <alignment horizontal="center" shrinkToFit="0" vertical="center" wrapText="1"/>
    </xf>
    <xf borderId="30" fillId="8" fontId="14" numFmtId="0" xfId="0" applyAlignment="1" applyBorder="1" applyFont="1">
      <alignment horizontal="center" shrinkToFit="0" vertical="center" wrapText="1"/>
    </xf>
    <xf borderId="30" fillId="0" fontId="14" numFmtId="164" xfId="0" applyAlignment="1" applyBorder="1" applyFont="1" applyNumberFormat="1">
      <alignment horizontal="center" shrinkToFit="0" vertical="center" wrapText="1"/>
    </xf>
    <xf borderId="19" fillId="2" fontId="6" numFmtId="0" xfId="0" applyAlignment="1" applyBorder="1" applyFont="1">
      <alignment horizontal="center" shrinkToFit="0" vertical="center" wrapText="1"/>
    </xf>
    <xf borderId="44" fillId="4" fontId="7" numFmtId="0" xfId="0" applyAlignment="1" applyBorder="1" applyFont="1">
      <alignment horizontal="center" shrinkToFit="0" vertical="center" wrapText="1"/>
    </xf>
    <xf borderId="45" fillId="0" fontId="2" numFmtId="0" xfId="0" applyBorder="1" applyFont="1"/>
    <xf borderId="46" fillId="0" fontId="2" numFmtId="0" xfId="0" applyBorder="1" applyFont="1"/>
    <xf borderId="47" fillId="4" fontId="8" numFmtId="0" xfId="0" applyAlignment="1" applyBorder="1" applyFont="1">
      <alignment shrinkToFit="0" vertical="center" wrapText="1"/>
    </xf>
    <xf borderId="10" fillId="2" fontId="8" numFmtId="0" xfId="0" applyAlignment="1" applyBorder="1" applyFont="1">
      <alignment shrinkToFit="0" vertical="center" wrapText="1"/>
    </xf>
    <xf borderId="18" fillId="2" fontId="21" numFmtId="0" xfId="0" applyAlignment="1" applyBorder="1" applyFont="1">
      <alignment horizontal="left" shrinkToFit="0" vertical="center" wrapText="1"/>
    </xf>
    <xf borderId="30" fillId="2" fontId="8" numFmtId="0" xfId="0" applyAlignment="1" applyBorder="1" applyFont="1">
      <alignment horizontal="left" shrinkToFit="0" vertical="center" wrapText="1"/>
    </xf>
    <xf borderId="30" fillId="2" fontId="8" numFmtId="0" xfId="0" applyAlignment="1" applyBorder="1" applyFont="1">
      <alignment shrinkToFit="0" vertical="center" wrapText="1"/>
    </xf>
    <xf borderId="30" fillId="2" fontId="21" numFmtId="0" xfId="0" applyAlignment="1" applyBorder="1" applyFont="1">
      <alignment horizontal="left" shrinkToFit="0" vertical="center" wrapText="1"/>
    </xf>
    <xf borderId="30" fillId="12" fontId="8" numFmtId="0" xfId="0" applyAlignment="1" applyBorder="1" applyFill="1" applyFont="1">
      <alignment shrinkToFit="0" vertical="center" wrapText="1"/>
    </xf>
    <xf borderId="30" fillId="0" fontId="22" numFmtId="0" xfId="0" applyAlignment="1" applyBorder="1" applyFont="1">
      <alignment shrinkToFit="0" vertical="center" wrapText="1"/>
    </xf>
    <xf borderId="30" fillId="2" fontId="15" numFmtId="0" xfId="0" applyAlignment="1" applyBorder="1" applyFont="1">
      <alignment horizontal="left" shrinkToFit="0" vertical="center" wrapText="1"/>
    </xf>
    <xf borderId="48" fillId="4" fontId="7" numFmtId="0" xfId="0" applyAlignment="1" applyBorder="1" applyFont="1">
      <alignment horizontal="center" shrinkToFit="0" vertical="center" wrapText="1"/>
    </xf>
    <xf borderId="49" fillId="0" fontId="2" numFmtId="0" xfId="0" applyBorder="1" applyFont="1"/>
    <xf borderId="50" fillId="0" fontId="2" numFmtId="0" xfId="0" applyBorder="1" applyFont="1"/>
    <xf borderId="51" fillId="4" fontId="8" numFmtId="0" xfId="0" applyAlignment="1" applyBorder="1" applyFont="1">
      <alignment shrinkToFit="0" vertical="center" wrapText="1"/>
    </xf>
    <xf borderId="52" fillId="4" fontId="10" numFmtId="0" xfId="0" applyAlignment="1" applyBorder="1" applyFont="1">
      <alignment horizontal="center" shrinkToFit="0" vertical="center" wrapText="1"/>
    </xf>
    <xf borderId="53" fillId="0" fontId="2" numFmtId="0" xfId="0" applyBorder="1" applyFont="1"/>
    <xf borderId="54" fillId="0" fontId="2" numFmtId="0" xfId="0" applyBorder="1" applyFont="1"/>
    <xf borderId="52" fillId="9" fontId="10" numFmtId="0" xfId="0" applyAlignment="1" applyBorder="1" applyFont="1">
      <alignment horizontal="center" shrinkToFit="0" vertical="center" wrapText="1"/>
    </xf>
    <xf borderId="55" fillId="3" fontId="23" numFmtId="0" xfId="0" applyAlignment="1" applyBorder="1" applyFont="1">
      <alignment shrinkToFit="0" vertical="center" wrapText="1"/>
    </xf>
    <xf borderId="55" fillId="3" fontId="23" numFmtId="0" xfId="0" applyAlignment="1" applyBorder="1" applyFont="1">
      <alignment horizontal="right" shrinkToFit="0" vertical="center" wrapText="1"/>
    </xf>
    <xf borderId="55" fillId="2" fontId="23" numFmtId="0" xfId="0" applyAlignment="1" applyBorder="1" applyFont="1">
      <alignment horizontal="right" shrinkToFit="0" vertical="center" wrapText="1"/>
    </xf>
    <xf borderId="55" fillId="2" fontId="21" numFmtId="0" xfId="0" applyAlignment="1" applyBorder="1" applyFont="1">
      <alignment shrinkToFit="0" vertical="center" wrapText="1"/>
    </xf>
    <xf borderId="55" fillId="8" fontId="8" numFmtId="0" xfId="0" applyAlignment="1" applyBorder="1" applyFont="1">
      <alignment shrinkToFit="0" vertical="center" wrapText="1"/>
    </xf>
    <xf borderId="55" fillId="12" fontId="17" numFmtId="10" xfId="0" applyAlignment="1" applyBorder="1" applyFont="1" applyNumberFormat="1">
      <alignment shrinkToFit="0" vertical="center" wrapText="1"/>
    </xf>
    <xf borderId="55" fillId="0" fontId="8" numFmtId="0" xfId="0" applyAlignment="1" applyBorder="1" applyFont="1">
      <alignment horizontal="right" shrinkToFit="0" vertical="center" wrapText="1"/>
    </xf>
    <xf borderId="55" fillId="2" fontId="24" numFmtId="0" xfId="0" applyAlignment="1" applyBorder="1" applyFont="1">
      <alignment shrinkToFit="0" vertical="center" wrapText="1"/>
    </xf>
    <xf borderId="55" fillId="3" fontId="8" numFmtId="0" xfId="0" applyAlignment="1" applyBorder="1" applyFont="1">
      <alignment shrinkToFit="0" vertical="center" wrapText="1"/>
    </xf>
    <xf borderId="52" fillId="7" fontId="10" numFmtId="0" xfId="0" applyAlignment="1" applyBorder="1" applyFont="1">
      <alignment horizontal="center" shrinkToFit="0" vertical="center" wrapText="1"/>
    </xf>
    <xf borderId="55" fillId="3" fontId="20" numFmtId="0" xfId="0" applyAlignment="1" applyBorder="1" applyFont="1">
      <alignment shrinkToFit="0" vertical="center" wrapText="1"/>
    </xf>
    <xf borderId="55" fillId="2" fontId="20" numFmtId="0" xfId="0" applyAlignment="1" applyBorder="1" applyFont="1">
      <alignment horizontal="right" shrinkToFit="0" vertical="center" wrapText="1"/>
    </xf>
    <xf borderId="55" fillId="8" fontId="8" numFmtId="0" xfId="0" applyAlignment="1" applyBorder="1" applyFont="1">
      <alignment horizontal="right" shrinkToFit="0" vertical="center" wrapText="1"/>
    </xf>
    <xf borderId="29" fillId="2" fontId="8" numFmtId="0" xfId="0" applyAlignment="1" applyBorder="1" applyFont="1">
      <alignment shrinkToFit="0" vertical="center" wrapText="1"/>
    </xf>
    <xf borderId="13" fillId="0" fontId="8" numFmtId="0" xfId="0" applyAlignment="1" applyBorder="1" applyFont="1">
      <alignment horizontal="center" shrinkToFit="0" vertical="center" wrapText="1"/>
    </xf>
    <xf borderId="18" fillId="0" fontId="8" numFmtId="0" xfId="0" applyAlignment="1" applyBorder="1" applyFont="1">
      <alignment horizontal="center" shrinkToFit="0" vertical="center" wrapText="1"/>
    </xf>
    <xf borderId="30" fillId="8" fontId="9" numFmtId="0" xfId="0" applyAlignment="1" applyBorder="1" applyFont="1">
      <alignment shrinkToFit="0" vertical="center" wrapText="1"/>
    </xf>
    <xf borderId="30" fillId="8" fontId="9" numFmtId="10" xfId="0" applyAlignment="1" applyBorder="1" applyFont="1" applyNumberFormat="1">
      <alignment horizontal="center" shrinkToFit="0" vertical="center" wrapText="1"/>
    </xf>
    <xf borderId="30" fillId="0" fontId="14" numFmtId="10" xfId="0" applyAlignment="1" applyBorder="1" applyFont="1" applyNumberFormat="1">
      <alignment horizontal="center" shrinkToFit="0" vertical="center" wrapText="1"/>
    </xf>
    <xf borderId="5" fillId="4" fontId="25" numFmtId="0" xfId="0" applyAlignment="1" applyBorder="1" applyFont="1">
      <alignment horizontal="center" shrinkToFit="0" vertical="center" wrapText="1"/>
    </xf>
    <xf borderId="0" fillId="0" fontId="26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0</xdr:colOff>
      <xdr:row>27</xdr:row>
      <xdr:rowOff>0</xdr:rowOff>
    </xdr:from>
    <xdr:ext cx="333375" cy="304800"/>
    <xdr:sp>
      <xdr:nvSpPr>
        <xdr:cNvPr id="3" name="Shape 3"/>
        <xdr:cNvSpPr/>
      </xdr:nvSpPr>
      <xdr:spPr>
        <a:xfrm>
          <a:off x="5184075" y="3632363"/>
          <a:ext cx="323850" cy="29527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3</xdr:col>
      <xdr:colOff>485775</xdr:colOff>
      <xdr:row>0</xdr:row>
      <xdr:rowOff>0</xdr:rowOff>
    </xdr:from>
    <xdr:ext cx="914400" cy="428625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962025" cy="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0</xdr:row>
      <xdr:rowOff>57150</xdr:rowOff>
    </xdr:from>
    <xdr:ext cx="1381125" cy="638175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0</xdr:row>
      <xdr:rowOff>104775</xdr:rowOff>
    </xdr:from>
    <xdr:ext cx="1371600" cy="5715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171450</xdr:colOff>
      <xdr:row>0</xdr:row>
      <xdr:rowOff>142875</xdr:rowOff>
    </xdr:from>
    <xdr:ext cx="1371600" cy="5715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171450</xdr:colOff>
      <xdr:row>0</xdr:row>
      <xdr:rowOff>133350</xdr:rowOff>
    </xdr:from>
    <xdr:ext cx="1371600" cy="5715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257175</xdr:colOff>
      <xdr:row>0</xdr:row>
      <xdr:rowOff>104775</xdr:rowOff>
    </xdr:from>
    <xdr:ext cx="1371600" cy="5715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762000</xdr:colOff>
      <xdr:row>7</xdr:row>
      <xdr:rowOff>57150</xdr:rowOff>
    </xdr:from>
    <xdr:ext cx="2619375" cy="409575"/>
    <xdr:sp>
      <xdr:nvSpPr>
        <xdr:cNvPr id="4" name="Shape 4"/>
        <xdr:cNvSpPr/>
      </xdr:nvSpPr>
      <xdr:spPr>
        <a:xfrm>
          <a:off x="4041075" y="3579975"/>
          <a:ext cx="2609850" cy="400050"/>
        </a:xfrm>
        <a:prstGeom prst="rect">
          <a:avLst/>
        </a:prstGeom>
        <a:solidFill>
          <a:srgbClr val="D3F1DB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Linkar materias de apoto / texto e etc...</a:t>
          </a:r>
          <a:endParaRPr sz="1400"/>
        </a:p>
      </xdr:txBody>
    </xdr:sp>
    <xdr:clientData fLocksWithSheet="0"/>
  </xdr:oneCellAnchor>
  <xdr:oneCellAnchor>
    <xdr:from>
      <xdr:col>0</xdr:col>
      <xdr:colOff>247650</xdr:colOff>
      <xdr:row>0</xdr:row>
      <xdr:rowOff>19050</xdr:rowOff>
    </xdr:from>
    <xdr:ext cx="914400" cy="3714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1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66FF"/>
    <pageSetUpPr/>
  </sheetPr>
  <sheetViews>
    <sheetView workbookViewId="0"/>
  </sheetViews>
  <sheetFormatPr customHeight="1" defaultColWidth="12.63" defaultRowHeight="15.0"/>
  <cols>
    <col customWidth="1" min="1" max="22" width="12.63"/>
    <col customWidth="1" min="23" max="26" width="8.0"/>
  </cols>
  <sheetData>
    <row r="1" ht="12.0" customHeight="1">
      <c r="A1" s="1"/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5"/>
      <c r="V1" s="5"/>
    </row>
    <row r="2" ht="12.0" customHeight="1">
      <c r="A2" s="1"/>
      <c r="B2" s="2"/>
      <c r="C2" s="3"/>
      <c r="D2" s="6"/>
      <c r="E2" s="3"/>
      <c r="F2" s="1"/>
      <c r="G2" s="2"/>
      <c r="H2" s="3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5"/>
      <c r="U2" s="5"/>
      <c r="V2" s="5"/>
    </row>
    <row r="3" ht="12.0" customHeight="1">
      <c r="A3" s="8"/>
      <c r="B3" s="8"/>
      <c r="C3" s="8"/>
      <c r="D3" s="8"/>
      <c r="E3" s="8"/>
      <c r="F3" s="8"/>
      <c r="G3" s="8"/>
      <c r="H3" s="8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5"/>
      <c r="U3" s="5"/>
      <c r="V3" s="5"/>
    </row>
    <row r="4" ht="12.0" customHeight="1">
      <c r="A4" s="1"/>
      <c r="B4" s="2"/>
      <c r="C4" s="2"/>
      <c r="D4" s="2"/>
      <c r="E4" s="2"/>
      <c r="F4" s="2"/>
      <c r="G4" s="2"/>
      <c r="H4" s="3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5"/>
      <c r="U4" s="5"/>
      <c r="V4" s="5"/>
    </row>
    <row r="5" ht="22.5" customHeight="1">
      <c r="A5" s="9" t="s">
        <v>0</v>
      </c>
      <c r="B5" s="10"/>
      <c r="C5" s="10"/>
      <c r="D5" s="10"/>
      <c r="E5" s="10"/>
      <c r="F5" s="10"/>
      <c r="G5" s="10"/>
      <c r="H5" s="11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</row>
    <row r="6" ht="12.0" customHeight="1">
      <c r="A6" s="8"/>
      <c r="B6" s="8"/>
      <c r="C6" s="8"/>
      <c r="D6" s="8"/>
      <c r="E6" s="8"/>
      <c r="F6" s="8"/>
      <c r="G6" s="8"/>
      <c r="H6" s="8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5"/>
      <c r="U6" s="5"/>
      <c r="V6" s="5"/>
    </row>
    <row r="7" ht="12.0" customHeight="1">
      <c r="A7" s="1"/>
      <c r="B7" s="2"/>
      <c r="C7" s="2"/>
      <c r="D7" s="2"/>
      <c r="E7" s="2"/>
      <c r="F7" s="2"/>
      <c r="G7" s="2"/>
      <c r="H7" s="3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5"/>
      <c r="U7" s="5"/>
      <c r="V7" s="5"/>
    </row>
    <row r="8" ht="12.0" customHeight="1">
      <c r="A8" s="12"/>
      <c r="B8" s="13" t="s">
        <v>1</v>
      </c>
      <c r="G8" s="14"/>
      <c r="H8" s="8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5"/>
      <c r="U8" s="5"/>
      <c r="V8" s="5"/>
    </row>
    <row r="9" ht="12.0" customHeight="1">
      <c r="A9" s="12"/>
      <c r="G9" s="14"/>
      <c r="H9" s="8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5"/>
      <c r="U9" s="5"/>
      <c r="V9" s="5"/>
    </row>
    <row r="10" ht="12.0" customHeight="1">
      <c r="A10" s="12"/>
      <c r="G10" s="14"/>
      <c r="H10" s="8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5"/>
      <c r="U10" s="5"/>
      <c r="V10" s="5"/>
    </row>
    <row r="11" ht="12.0" customHeight="1">
      <c r="A11" s="12"/>
      <c r="G11" s="14"/>
      <c r="H11" s="8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5"/>
      <c r="U11" s="5"/>
      <c r="V11" s="5"/>
    </row>
    <row r="12" ht="12.0" customHeight="1">
      <c r="A12" s="12"/>
      <c r="G12" s="14"/>
      <c r="H12" s="8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5"/>
      <c r="U12" s="5"/>
      <c r="V12" s="5"/>
    </row>
    <row r="13" ht="12.0" customHeight="1">
      <c r="A13" s="12"/>
      <c r="G13" s="14"/>
      <c r="H13" s="8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5"/>
      <c r="U13" s="5"/>
      <c r="V13" s="5"/>
    </row>
    <row r="14" ht="12.0" customHeight="1">
      <c r="A14" s="12"/>
      <c r="G14" s="14"/>
      <c r="H14" s="8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5"/>
      <c r="U14" s="5"/>
      <c r="V14" s="5"/>
    </row>
    <row r="15" ht="12.0" customHeight="1">
      <c r="A15" s="12"/>
      <c r="G15" s="14"/>
      <c r="H15" s="8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5"/>
      <c r="U15" s="5"/>
      <c r="V15" s="5"/>
    </row>
    <row r="16" ht="12.0" customHeight="1">
      <c r="A16" s="12"/>
      <c r="G16" s="14"/>
      <c r="H16" s="8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5"/>
      <c r="U16" s="5"/>
      <c r="V16" s="5"/>
    </row>
    <row r="17" ht="12.0" customHeight="1">
      <c r="A17" s="12"/>
      <c r="G17" s="14"/>
      <c r="H17" s="8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5"/>
      <c r="U17" s="5"/>
      <c r="V17" s="5"/>
    </row>
    <row r="18" ht="12.0" customHeight="1">
      <c r="A18" s="12"/>
      <c r="G18" s="14"/>
      <c r="H18" s="8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5"/>
      <c r="U18" s="5"/>
      <c r="V18" s="5"/>
    </row>
    <row r="19" ht="12.0" customHeight="1">
      <c r="A19" s="12"/>
      <c r="G19" s="14"/>
      <c r="H19" s="8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5"/>
      <c r="U19" s="5"/>
      <c r="V19" s="5"/>
    </row>
    <row r="20" ht="12.0" customHeight="1">
      <c r="A20" s="12"/>
      <c r="G20" s="14"/>
      <c r="H20" s="8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5"/>
      <c r="U20" s="5"/>
      <c r="V20" s="5"/>
    </row>
    <row r="21" ht="12.0" customHeight="1">
      <c r="A21" s="12"/>
      <c r="G21" s="14"/>
      <c r="H21" s="8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5"/>
      <c r="U21" s="5"/>
      <c r="V21" s="5"/>
    </row>
    <row r="22" ht="12.0" customHeight="1">
      <c r="A22" s="12"/>
      <c r="G22" s="14"/>
      <c r="H22" s="8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5"/>
      <c r="U22" s="5"/>
      <c r="V22" s="5"/>
    </row>
    <row r="23" ht="12.0" customHeight="1">
      <c r="A23" s="12"/>
      <c r="G23" s="14"/>
      <c r="H23" s="8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5"/>
      <c r="U23" s="5"/>
      <c r="V23" s="5"/>
    </row>
    <row r="24" ht="12.0" customHeight="1">
      <c r="A24" s="12"/>
      <c r="G24" s="14"/>
      <c r="H24" s="8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5"/>
      <c r="U24" s="5"/>
      <c r="V24" s="5"/>
    </row>
    <row r="25" ht="12.0" customHeight="1">
      <c r="A25" s="12"/>
      <c r="G25" s="14"/>
      <c r="H25" s="8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5"/>
      <c r="U25" s="5"/>
      <c r="V25" s="5"/>
    </row>
    <row r="26" ht="12.0" customHeight="1">
      <c r="A26" s="12"/>
      <c r="B26" s="2"/>
      <c r="C26" s="2"/>
      <c r="D26" s="2"/>
      <c r="E26" s="2"/>
      <c r="F26" s="2"/>
      <c r="G26" s="3"/>
      <c r="H26" s="8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5"/>
      <c r="U26" s="5"/>
      <c r="V26" s="5"/>
    </row>
    <row r="27" ht="12.0" customHeight="1">
      <c r="A27" s="12"/>
      <c r="B27" s="12"/>
      <c r="C27" s="12"/>
      <c r="D27" s="12"/>
      <c r="E27" s="12"/>
      <c r="F27" s="12"/>
      <c r="G27" s="12"/>
      <c r="H27" s="8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5"/>
      <c r="U27" s="5"/>
      <c r="V27" s="5"/>
    </row>
    <row r="28" ht="12.0" customHeight="1">
      <c r="A28" s="15"/>
      <c r="B28" s="7"/>
      <c r="C28" s="7"/>
      <c r="D28" s="7"/>
      <c r="E28" s="7"/>
      <c r="F28" s="7"/>
      <c r="G28" s="7"/>
      <c r="H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5"/>
      <c r="U28" s="5"/>
      <c r="V28" s="5"/>
    </row>
    <row r="29" ht="12.0" customHeight="1">
      <c r="A29" s="15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5"/>
      <c r="U29" s="5"/>
      <c r="V29" s="5"/>
    </row>
    <row r="30" ht="12.0" customHeight="1">
      <c r="A30" s="15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5"/>
      <c r="U30" s="5"/>
      <c r="V30" s="5"/>
    </row>
    <row r="31" ht="12.0" customHeight="1">
      <c r="A31" s="15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5"/>
      <c r="U31" s="5"/>
      <c r="V31" s="5"/>
    </row>
    <row r="32" ht="12.0" customHeight="1">
      <c r="A32" s="15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5"/>
      <c r="U32" s="5"/>
      <c r="V32" s="5"/>
    </row>
    <row r="33" ht="12.0" customHeight="1">
      <c r="A33" s="15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5"/>
      <c r="U33" s="5"/>
      <c r="V33" s="5"/>
    </row>
    <row r="34" ht="12.0" customHeight="1">
      <c r="A34" s="15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5"/>
      <c r="U34" s="5"/>
      <c r="V34" s="5"/>
    </row>
    <row r="35" ht="12.0" customHeight="1">
      <c r="A35" s="15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5"/>
      <c r="U35" s="5"/>
      <c r="V35" s="5"/>
    </row>
    <row r="36" ht="12.0" customHeight="1">
      <c r="A36" s="15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5"/>
      <c r="U36" s="5"/>
      <c r="V36" s="5"/>
    </row>
    <row r="37" ht="12.0" customHeight="1">
      <c r="A37" s="15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5"/>
      <c r="U37" s="5"/>
      <c r="V37" s="5"/>
    </row>
    <row r="38" ht="12.0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ht="12.0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ht="12.0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ht="12.0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ht="12.0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ht="12.0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ht="12.0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ht="12.0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ht="12.0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ht="12.0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ht="12.0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ht="12.0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ht="12.0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ht="12.0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ht="12.0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ht="12.0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ht="12.0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ht="12.0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ht="12.0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ht="12.0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ht="12.0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ht="12.0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ht="12.0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ht="12.0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ht="12.0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ht="12.0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ht="12.0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ht="12.0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ht="12.0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ht="12.0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ht="12.0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ht="12.0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ht="12.0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ht="12.0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ht="12.0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ht="12.0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ht="12.0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ht="12.0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ht="12.0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ht="12.0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ht="12.0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ht="12.0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ht="12.0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ht="12.0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ht="12.0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ht="12.0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ht="12.0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ht="12.0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ht="12.0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ht="12.0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ht="12.0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ht="12.0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ht="12.0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ht="12.0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ht="12.0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ht="12.0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ht="12.0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ht="12.0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ht="12.0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ht="12.0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ht="12.0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ht="12.0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ht="12.0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ht="12.0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ht="12.0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ht="12.0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ht="12.0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ht="12.0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ht="12.0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ht="12.0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ht="12.0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ht="12.0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ht="12.0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ht="12.0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ht="12.0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ht="12.0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ht="12.0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ht="12.0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ht="12.0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ht="12.0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ht="12.0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ht="12.0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ht="12.0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ht="12.0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ht="12.0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ht="12.0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ht="12.0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ht="12.0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ht="12.0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ht="12.0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ht="12.0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ht="12.0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ht="12.0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ht="12.0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ht="12.0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ht="12.0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ht="12.0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ht="12.0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ht="12.0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ht="12.0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ht="12.0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ht="12.0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ht="12.0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ht="12.0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ht="12.0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ht="12.0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ht="12.0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ht="12.0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ht="12.0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ht="12.0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ht="12.0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ht="12.0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ht="12.0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ht="12.0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ht="12.0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ht="12.0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ht="12.0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ht="12.0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ht="12.0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ht="12.0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ht="12.0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ht="12.0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ht="12.0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ht="12.0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ht="12.0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ht="12.0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ht="12.0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ht="12.0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ht="12.0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ht="12.0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ht="12.0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ht="12.0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ht="12.0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ht="12.0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ht="12.0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ht="12.0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ht="12.0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ht="12.0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ht="12.0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ht="12.0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ht="12.0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ht="12.0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ht="12.0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ht="12.0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ht="12.0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ht="12.0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ht="12.0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ht="12.0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ht="12.0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ht="12.0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ht="12.0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ht="12.0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ht="12.0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ht="12.0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ht="12.0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ht="12.0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ht="12.0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ht="12.0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ht="12.0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ht="12.0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ht="12.0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ht="12.0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ht="12.0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ht="12.0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ht="12.0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ht="12.0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ht="12.0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ht="12.0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ht="12.0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ht="12.0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ht="12.0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ht="12.0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ht="12.0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ht="12.0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ht="12.0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ht="12.0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ht="12.0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ht="12.0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ht="12.0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ht="12.0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ht="12.0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ht="12.0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ht="12.0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ht="12.0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ht="12.0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8">
    <mergeCell ref="A1:H1"/>
    <mergeCell ref="A2:C2"/>
    <mergeCell ref="D2:E2"/>
    <mergeCell ref="F2:H2"/>
    <mergeCell ref="A4:H4"/>
    <mergeCell ref="A5:H5"/>
    <mergeCell ref="A7:H7"/>
    <mergeCell ref="B8:G26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66FF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3.13"/>
    <col customWidth="1" min="3" max="14" width="12.63"/>
    <col customWidth="1" min="15" max="15" width="17.5"/>
    <col customWidth="1" min="16" max="39" width="12.63"/>
  </cols>
  <sheetData>
    <row r="1" ht="60.0" customHeight="1">
      <c r="A1" s="16"/>
      <c r="B1" s="11"/>
      <c r="C1" s="17" t="s">
        <v>2</v>
      </c>
      <c r="D1" s="18"/>
      <c r="E1" s="19" t="s">
        <v>3</v>
      </c>
      <c r="F1" s="20"/>
      <c r="G1" s="20"/>
      <c r="H1" s="20"/>
      <c r="I1" s="20"/>
      <c r="J1" s="20"/>
      <c r="K1" s="20"/>
      <c r="L1" s="20"/>
      <c r="M1" s="21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</row>
    <row r="2" ht="37.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ht="55.5" customHeight="1">
      <c r="A3" s="24"/>
      <c r="B3" s="26" t="s">
        <v>4</v>
      </c>
      <c r="C3" s="27"/>
      <c r="D3" s="27"/>
      <c r="E3" s="27"/>
      <c r="F3" s="27"/>
      <c r="G3" s="27"/>
      <c r="H3" s="18"/>
      <c r="I3" s="24"/>
      <c r="J3" s="28"/>
      <c r="K3" s="29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</row>
    <row r="4" ht="63.0" customHeight="1">
      <c r="A4" s="24"/>
      <c r="B4" s="26" t="s">
        <v>5</v>
      </c>
      <c r="C4" s="27"/>
      <c r="D4" s="27"/>
      <c r="E4" s="27"/>
      <c r="F4" s="27"/>
      <c r="G4" s="27"/>
      <c r="H4" s="27"/>
      <c r="I4" s="18"/>
      <c r="J4" s="28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</row>
    <row r="5" ht="63.0" customHeight="1">
      <c r="A5" s="24"/>
      <c r="B5" s="30" t="s">
        <v>6</v>
      </c>
      <c r="C5" s="31"/>
      <c r="D5" s="31"/>
      <c r="E5" s="31"/>
      <c r="F5" s="31"/>
      <c r="G5" s="31"/>
      <c r="H5" s="31"/>
      <c r="I5" s="32"/>
      <c r="J5" s="28"/>
      <c r="K5" s="28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</row>
    <row r="6" ht="12.75" customHeight="1">
      <c r="A6" s="26"/>
      <c r="B6" s="33" t="s">
        <v>7</v>
      </c>
      <c r="J6" s="34"/>
      <c r="K6" s="35"/>
      <c r="L6" s="36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</row>
    <row r="7" ht="37.5" customHeight="1">
      <c r="A7" s="24"/>
      <c r="B7" s="37"/>
      <c r="C7" s="37"/>
      <c r="D7" s="38"/>
      <c r="E7" s="38"/>
      <c r="F7" s="38"/>
      <c r="G7" s="39"/>
      <c r="H7" s="39"/>
      <c r="I7" s="39"/>
      <c r="J7" s="28"/>
      <c r="K7" s="35"/>
      <c r="L7" s="36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</row>
    <row r="8" ht="15.75" customHeight="1">
      <c r="A8" s="40" t="s">
        <v>8</v>
      </c>
      <c r="B8" s="41"/>
      <c r="C8" s="42"/>
      <c r="D8" s="43"/>
      <c r="E8" s="43"/>
      <c r="F8" s="43"/>
      <c r="G8" s="44"/>
      <c r="H8" s="44"/>
      <c r="I8" s="44"/>
      <c r="J8" s="28"/>
      <c r="K8" s="35"/>
      <c r="L8" s="36"/>
      <c r="M8" s="24"/>
      <c r="N8" s="24"/>
      <c r="O8" s="45" t="s">
        <v>9</v>
      </c>
      <c r="P8" s="27"/>
      <c r="Q8" s="27"/>
      <c r="R8" s="27"/>
      <c r="S8" s="27"/>
      <c r="T8" s="27"/>
      <c r="U8" s="18"/>
      <c r="V8" s="24"/>
      <c r="W8" s="24"/>
      <c r="X8" s="24"/>
      <c r="Y8" s="24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</row>
    <row r="9" ht="28.5" customHeight="1">
      <c r="A9" s="40" t="s">
        <v>10</v>
      </c>
      <c r="B9" s="41"/>
      <c r="C9" s="46" t="s">
        <v>11</v>
      </c>
      <c r="D9" s="46" t="s">
        <v>12</v>
      </c>
      <c r="E9" s="46" t="s">
        <v>13</v>
      </c>
      <c r="F9" s="46" t="s">
        <v>14</v>
      </c>
      <c r="G9" s="46" t="s">
        <v>15</v>
      </c>
      <c r="H9" s="46" t="s">
        <v>16</v>
      </c>
      <c r="I9" s="46" t="s">
        <v>17</v>
      </c>
      <c r="J9" s="47"/>
      <c r="K9" s="48" t="s">
        <v>18</v>
      </c>
      <c r="L9" s="49" t="str">
        <f>SUM(L10:L16)</f>
        <v>#DIV/0!</v>
      </c>
      <c r="M9" s="50"/>
      <c r="N9" s="24"/>
      <c r="O9" s="36"/>
      <c r="P9" s="36"/>
      <c r="Q9" s="36"/>
      <c r="R9" s="36"/>
      <c r="S9" s="36"/>
      <c r="T9" s="36"/>
      <c r="U9" s="36"/>
      <c r="V9" s="24"/>
      <c r="W9" s="24"/>
      <c r="X9" s="24"/>
      <c r="Y9" s="24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</row>
    <row r="10" ht="25.5" customHeight="1">
      <c r="A10" s="51" t="s">
        <v>19</v>
      </c>
      <c r="B10" s="41"/>
      <c r="C10" s="52">
        <v>24.0</v>
      </c>
      <c r="D10" s="52">
        <v>7.0</v>
      </c>
      <c r="E10" s="52">
        <v>5.0</v>
      </c>
      <c r="F10" s="52"/>
      <c r="G10" s="52"/>
      <c r="H10" s="52"/>
      <c r="I10" s="52"/>
      <c r="J10" s="47"/>
      <c r="K10" s="53" t="str">
        <f>C9</f>
        <v>Ativo 1</v>
      </c>
      <c r="L10" s="54">
        <f>(C13*C18*C22)</f>
        <v>0.7916666667</v>
      </c>
      <c r="M10" s="55"/>
      <c r="N10" s="26"/>
      <c r="O10" s="56" t="s">
        <v>20</v>
      </c>
      <c r="P10" s="57" t="s">
        <v>21</v>
      </c>
      <c r="Q10" s="58"/>
      <c r="R10" s="58"/>
      <c r="S10" s="58"/>
      <c r="T10" s="58"/>
      <c r="U10" s="41"/>
      <c r="V10" s="50"/>
      <c r="W10" s="24"/>
      <c r="X10" s="24"/>
      <c r="Y10" s="24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</row>
    <row r="11" ht="22.5" customHeight="1">
      <c r="A11" s="51" t="s">
        <v>22</v>
      </c>
      <c r="B11" s="41"/>
      <c r="C11" s="52">
        <v>5.0</v>
      </c>
      <c r="D11" s="52">
        <v>2.0</v>
      </c>
      <c r="E11" s="52">
        <v>3.0</v>
      </c>
      <c r="F11" s="52"/>
      <c r="G11" s="52"/>
      <c r="H11" s="52"/>
      <c r="I11" s="52"/>
      <c r="J11" s="47"/>
      <c r="K11" s="53" t="str">
        <f>D9</f>
        <v>Ativo 2</v>
      </c>
      <c r="L11" s="52" t="str">
        <f>(D13*D18*D22)</f>
        <v>#DIV/0!</v>
      </c>
      <c r="M11" s="50"/>
      <c r="N11" s="26"/>
      <c r="O11" s="59" t="s">
        <v>23</v>
      </c>
      <c r="P11" s="60" t="s">
        <v>24</v>
      </c>
      <c r="Q11" s="58"/>
      <c r="R11" s="58"/>
      <c r="S11" s="58"/>
      <c r="T11" s="58"/>
      <c r="U11" s="41"/>
      <c r="V11" s="50"/>
      <c r="W11" s="24"/>
      <c r="X11" s="24"/>
      <c r="Y11" s="24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</row>
    <row r="12" ht="37.5" customHeight="1">
      <c r="A12" s="51" t="s">
        <v>25</v>
      </c>
      <c r="B12" s="41"/>
      <c r="C12" s="52">
        <f t="shared" ref="C12:I12" si="1">(C10-C11)</f>
        <v>19</v>
      </c>
      <c r="D12" s="52">
        <f t="shared" si="1"/>
        <v>5</v>
      </c>
      <c r="E12" s="52">
        <f t="shared" si="1"/>
        <v>2</v>
      </c>
      <c r="F12" s="52">
        <f t="shared" si="1"/>
        <v>0</v>
      </c>
      <c r="G12" s="52">
        <f t="shared" si="1"/>
        <v>0</v>
      </c>
      <c r="H12" s="52">
        <f t="shared" si="1"/>
        <v>0</v>
      </c>
      <c r="I12" s="52">
        <f t="shared" si="1"/>
        <v>0</v>
      </c>
      <c r="J12" s="47"/>
      <c r="K12" s="53" t="str">
        <f>E9</f>
        <v>Ativo 3</v>
      </c>
      <c r="L12" s="61" t="str">
        <f>(E13*E18*E22)</f>
        <v>#DIV/0!</v>
      </c>
      <c r="M12" s="50"/>
      <c r="N12" s="26"/>
      <c r="O12" s="62" t="s">
        <v>10</v>
      </c>
      <c r="P12" s="40" t="s">
        <v>26</v>
      </c>
      <c r="Q12" s="58"/>
      <c r="R12" s="58"/>
      <c r="S12" s="58"/>
      <c r="T12" s="41"/>
      <c r="U12" s="63" t="s">
        <v>27</v>
      </c>
      <c r="V12" s="50"/>
      <c r="W12" s="24"/>
      <c r="X12" s="24"/>
      <c r="Y12" s="24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</row>
    <row r="13" ht="50.25" customHeight="1">
      <c r="A13" s="64" t="s">
        <v>10</v>
      </c>
      <c r="B13" s="41"/>
      <c r="C13" s="65">
        <f t="shared" ref="C13:I13" si="2">C12/C10</f>
        <v>0.7916666667</v>
      </c>
      <c r="D13" s="65">
        <f t="shared" si="2"/>
        <v>0.7142857143</v>
      </c>
      <c r="E13" s="65">
        <f t="shared" si="2"/>
        <v>0.4</v>
      </c>
      <c r="F13" s="65" t="str">
        <f t="shared" si="2"/>
        <v>#DIV/0!</v>
      </c>
      <c r="G13" s="65" t="str">
        <f t="shared" si="2"/>
        <v>#DIV/0!</v>
      </c>
      <c r="H13" s="65" t="str">
        <f t="shared" si="2"/>
        <v>#DIV/0!</v>
      </c>
      <c r="I13" s="65" t="str">
        <f t="shared" si="2"/>
        <v>#DIV/0!</v>
      </c>
      <c r="J13" s="47"/>
      <c r="K13" s="53" t="str">
        <f>F9</f>
        <v>Ativo 4</v>
      </c>
      <c r="L13" s="61" t="str">
        <f>(F13*F18*F22)</f>
        <v>#DIV/0!</v>
      </c>
      <c r="M13" s="50"/>
      <c r="N13" s="26"/>
      <c r="O13" s="66"/>
      <c r="P13" s="40" t="s">
        <v>28</v>
      </c>
      <c r="Q13" s="58"/>
      <c r="R13" s="41"/>
      <c r="S13" s="67" t="s">
        <v>29</v>
      </c>
      <c r="T13" s="63" t="s">
        <v>30</v>
      </c>
      <c r="U13" s="68"/>
      <c r="V13" s="50"/>
      <c r="W13" s="24"/>
      <c r="X13" s="24"/>
      <c r="Y13" s="24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</row>
    <row r="14" ht="30.0" customHeight="1">
      <c r="A14" s="69"/>
      <c r="B14" s="14"/>
      <c r="C14" s="38"/>
      <c r="D14" s="38"/>
      <c r="E14" s="38"/>
      <c r="F14" s="38"/>
      <c r="G14" s="38"/>
      <c r="H14" s="38"/>
      <c r="I14" s="38"/>
      <c r="J14" s="26"/>
      <c r="K14" s="53" t="str">
        <f>G9</f>
        <v>Ativo 5</v>
      </c>
      <c r="L14" s="61" t="str">
        <f>(G13*G18*G22)</f>
        <v>#DIV/0!</v>
      </c>
      <c r="M14" s="50"/>
      <c r="N14" s="26"/>
      <c r="O14" s="62" t="s">
        <v>31</v>
      </c>
      <c r="P14" s="70" t="s">
        <v>32</v>
      </c>
      <c r="Q14" s="58"/>
      <c r="R14" s="41"/>
      <c r="S14" s="67"/>
      <c r="T14" s="68"/>
      <c r="U14" s="68"/>
      <c r="V14" s="50"/>
      <c r="W14" s="24"/>
      <c r="X14" s="24"/>
      <c r="Y14" s="24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</row>
    <row r="15" ht="53.25" customHeight="1">
      <c r="A15" s="71" t="s">
        <v>31</v>
      </c>
      <c r="B15" s="41"/>
      <c r="C15" s="72" t="str">
        <f t="shared" ref="C15:I15" si="3">C9</f>
        <v>Ativo 1</v>
      </c>
      <c r="D15" s="72" t="str">
        <f t="shared" si="3"/>
        <v>Ativo 2</v>
      </c>
      <c r="E15" s="72" t="str">
        <f t="shared" si="3"/>
        <v>Ativo 3</v>
      </c>
      <c r="F15" s="72" t="str">
        <f t="shared" si="3"/>
        <v>Ativo 4</v>
      </c>
      <c r="G15" s="72" t="str">
        <f t="shared" si="3"/>
        <v>Ativo 5</v>
      </c>
      <c r="H15" s="72" t="str">
        <f t="shared" si="3"/>
        <v>Ativo 6</v>
      </c>
      <c r="I15" s="72" t="str">
        <f t="shared" si="3"/>
        <v>Ativo 7</v>
      </c>
      <c r="J15" s="73"/>
      <c r="K15" s="53" t="str">
        <f>H9</f>
        <v>Ativo 6</v>
      </c>
      <c r="L15" s="61" t="str">
        <f>(H13*H18*H22)</f>
        <v>#DIV/0!</v>
      </c>
      <c r="M15" s="50"/>
      <c r="N15" s="26"/>
      <c r="O15" s="66"/>
      <c r="P15" s="74" t="s">
        <v>33</v>
      </c>
      <c r="Q15" s="75" t="s">
        <v>34</v>
      </c>
      <c r="R15" s="41"/>
      <c r="S15" s="67"/>
      <c r="T15" s="68"/>
      <c r="U15" s="68"/>
      <c r="V15" s="50"/>
      <c r="W15" s="24"/>
      <c r="X15" s="24"/>
      <c r="Y15" s="24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</row>
    <row r="16" ht="31.5" customHeight="1">
      <c r="A16" s="51" t="s">
        <v>35</v>
      </c>
      <c r="B16" s="41"/>
      <c r="C16" s="52">
        <v>2.0</v>
      </c>
      <c r="D16" s="52"/>
      <c r="E16" s="52"/>
      <c r="F16" s="52"/>
      <c r="G16" s="52"/>
      <c r="H16" s="52"/>
      <c r="I16" s="52"/>
      <c r="J16" s="47"/>
      <c r="K16" s="53" t="str">
        <f>I9</f>
        <v>Ativo 7</v>
      </c>
      <c r="L16" s="61" t="str">
        <f>(I13*I18*I22)</f>
        <v>#DIV/0!</v>
      </c>
      <c r="M16" s="50"/>
      <c r="N16" s="26"/>
      <c r="O16" s="62" t="s">
        <v>36</v>
      </c>
      <c r="P16" s="76" t="s">
        <v>33</v>
      </c>
      <c r="Q16" s="77"/>
      <c r="R16" s="78"/>
      <c r="S16" s="67"/>
      <c r="T16" s="68"/>
      <c r="U16" s="68"/>
      <c r="V16" s="50"/>
      <c r="W16" s="24"/>
      <c r="X16" s="24"/>
      <c r="Y16" s="24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</row>
    <row r="17" ht="34.5" customHeight="1">
      <c r="A17" s="51" t="s">
        <v>37</v>
      </c>
      <c r="B17" s="41"/>
      <c r="C17" s="52">
        <v>2.0</v>
      </c>
      <c r="D17" s="52"/>
      <c r="E17" s="52"/>
      <c r="F17" s="52"/>
      <c r="G17" s="52"/>
      <c r="H17" s="52"/>
      <c r="I17" s="52"/>
      <c r="J17" s="47"/>
      <c r="K17" s="25"/>
      <c r="L17" s="25"/>
      <c r="M17" s="50"/>
      <c r="N17" s="26"/>
      <c r="O17" s="68"/>
      <c r="P17" s="79"/>
      <c r="Q17" s="80"/>
      <c r="R17" s="81"/>
      <c r="S17" s="67"/>
      <c r="T17" s="68"/>
      <c r="U17" s="68"/>
      <c r="V17" s="50"/>
      <c r="W17" s="24"/>
      <c r="X17" s="24"/>
      <c r="Y17" s="24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</row>
    <row r="18" ht="65.25" customHeight="1">
      <c r="A18" s="64" t="s">
        <v>31</v>
      </c>
      <c r="B18" s="41"/>
      <c r="C18" s="65">
        <f t="shared" ref="C18:I18" si="4">C17/C16</f>
        <v>1</v>
      </c>
      <c r="D18" s="65" t="str">
        <f t="shared" si="4"/>
        <v>#DIV/0!</v>
      </c>
      <c r="E18" s="65" t="str">
        <f t="shared" si="4"/>
        <v>#DIV/0!</v>
      </c>
      <c r="F18" s="65" t="str">
        <f t="shared" si="4"/>
        <v>#DIV/0!</v>
      </c>
      <c r="G18" s="65" t="str">
        <f t="shared" si="4"/>
        <v>#DIV/0!</v>
      </c>
      <c r="H18" s="65" t="str">
        <f t="shared" si="4"/>
        <v>#DIV/0!</v>
      </c>
      <c r="I18" s="65" t="str">
        <f t="shared" si="4"/>
        <v>#DIV/0!</v>
      </c>
      <c r="J18" s="50"/>
      <c r="K18" s="37"/>
      <c r="L18" s="37"/>
      <c r="M18" s="24"/>
      <c r="N18" s="26"/>
      <c r="O18" s="66"/>
      <c r="P18" s="82" t="s">
        <v>38</v>
      </c>
      <c r="Q18" s="75" t="s">
        <v>39</v>
      </c>
      <c r="R18" s="41"/>
      <c r="S18" s="67"/>
      <c r="T18" s="66"/>
      <c r="U18" s="68"/>
      <c r="V18" s="50"/>
      <c r="W18" s="24"/>
      <c r="X18" s="24"/>
      <c r="Y18" s="24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</row>
    <row r="19" ht="18.75" customHeight="1">
      <c r="A19" s="40" t="s">
        <v>36</v>
      </c>
      <c r="B19" s="41"/>
      <c r="C19" s="83"/>
      <c r="D19" s="83"/>
      <c r="E19" s="83"/>
      <c r="F19" s="83"/>
      <c r="G19" s="83"/>
      <c r="H19" s="83"/>
      <c r="I19" s="83"/>
      <c r="J19" s="50"/>
      <c r="K19" s="24"/>
      <c r="L19" s="24"/>
      <c r="M19" s="24"/>
      <c r="N19" s="26"/>
      <c r="O19" s="52"/>
      <c r="P19" s="84"/>
      <c r="Q19" s="85" t="s">
        <v>40</v>
      </c>
      <c r="R19" s="58"/>
      <c r="S19" s="41"/>
      <c r="T19" s="67"/>
      <c r="U19" s="68"/>
      <c r="V19" s="50"/>
      <c r="W19" s="24"/>
      <c r="X19" s="24"/>
      <c r="Y19" s="24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</row>
    <row r="20" ht="15.75" customHeight="1">
      <c r="A20" s="51" t="s">
        <v>41</v>
      </c>
      <c r="B20" s="41"/>
      <c r="C20" s="86">
        <v>2.0</v>
      </c>
      <c r="D20" s="52"/>
      <c r="E20" s="52"/>
      <c r="F20" s="52"/>
      <c r="G20" s="52"/>
      <c r="H20" s="52"/>
      <c r="I20" s="52"/>
      <c r="J20" s="50"/>
      <c r="K20" s="24"/>
      <c r="L20" s="24"/>
      <c r="M20" s="24"/>
      <c r="N20" s="26"/>
      <c r="O20" s="52"/>
      <c r="P20" s="84"/>
      <c r="Q20" s="85" t="s">
        <v>42</v>
      </c>
      <c r="R20" s="58"/>
      <c r="S20" s="58"/>
      <c r="T20" s="41"/>
      <c r="U20" s="66"/>
      <c r="V20" s="50"/>
      <c r="W20" s="24"/>
      <c r="X20" s="24"/>
      <c r="Y20" s="24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</row>
    <row r="21" ht="15.75" customHeight="1">
      <c r="A21" s="51" t="s">
        <v>43</v>
      </c>
      <c r="B21" s="41"/>
      <c r="C21" s="86">
        <v>2.0</v>
      </c>
      <c r="D21" s="52"/>
      <c r="E21" s="52"/>
      <c r="F21" s="52"/>
      <c r="G21" s="52"/>
      <c r="H21" s="52"/>
      <c r="I21" s="52"/>
      <c r="J21" s="50"/>
      <c r="K21" s="24"/>
      <c r="L21" s="24"/>
      <c r="M21" s="24"/>
      <c r="N21" s="26"/>
      <c r="O21" s="52"/>
      <c r="P21" s="87"/>
      <c r="Q21" s="88" t="s">
        <v>44</v>
      </c>
      <c r="R21" s="58"/>
      <c r="S21" s="58"/>
      <c r="T21" s="58"/>
      <c r="U21" s="41"/>
      <c r="V21" s="50"/>
      <c r="W21" s="24"/>
      <c r="X21" s="24"/>
      <c r="Y21" s="24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</row>
    <row r="22" ht="15.75" customHeight="1">
      <c r="A22" s="89"/>
      <c r="B22" s="41"/>
      <c r="C22" s="65">
        <f t="shared" ref="C22:I22" si="5">C20/C21</f>
        <v>1</v>
      </c>
      <c r="D22" s="65" t="str">
        <f t="shared" si="5"/>
        <v>#DIV/0!</v>
      </c>
      <c r="E22" s="65" t="str">
        <f t="shared" si="5"/>
        <v>#DIV/0!</v>
      </c>
      <c r="F22" s="65" t="str">
        <f t="shared" si="5"/>
        <v>#DIV/0!</v>
      </c>
      <c r="G22" s="65" t="str">
        <f t="shared" si="5"/>
        <v>#DIV/0!</v>
      </c>
      <c r="H22" s="65" t="str">
        <f t="shared" si="5"/>
        <v>#DIV/0!</v>
      </c>
      <c r="I22" s="65" t="str">
        <f t="shared" si="5"/>
        <v>#DIV/0!</v>
      </c>
      <c r="J22" s="50"/>
      <c r="K22" s="24"/>
      <c r="L22" s="24"/>
      <c r="M22" s="24"/>
      <c r="N22" s="24"/>
      <c r="O22" s="37"/>
      <c r="P22" s="37"/>
      <c r="Q22" s="37"/>
      <c r="R22" s="37"/>
      <c r="S22" s="37"/>
      <c r="T22" s="37"/>
      <c r="U22" s="37"/>
      <c r="V22" s="24"/>
      <c r="W22" s="24"/>
      <c r="X22" s="24"/>
      <c r="Y22" s="24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</row>
    <row r="23" ht="37.5" customHeight="1">
      <c r="A23" s="37"/>
      <c r="B23" s="37"/>
      <c r="C23" s="37"/>
      <c r="D23" s="37"/>
      <c r="E23" s="37"/>
      <c r="F23" s="37"/>
      <c r="G23" s="37"/>
      <c r="H23" s="37"/>
      <c r="I23" s="37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</row>
    <row r="24" ht="37.5" customHeight="1">
      <c r="A24" s="90"/>
      <c r="B24" s="90"/>
      <c r="C24" s="90"/>
      <c r="D24" s="38"/>
      <c r="E24" s="38"/>
      <c r="F24" s="38"/>
      <c r="G24" s="38"/>
      <c r="H24" s="38"/>
      <c r="I24" s="38"/>
      <c r="J24" s="24"/>
      <c r="K24" s="36"/>
      <c r="L24" s="36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</row>
    <row r="25" ht="15.75" customHeight="1">
      <c r="A25" s="40" t="s">
        <v>45</v>
      </c>
      <c r="B25" s="41"/>
      <c r="C25" s="42"/>
      <c r="D25" s="43"/>
      <c r="E25" s="43"/>
      <c r="F25" s="43"/>
      <c r="G25" s="43"/>
      <c r="H25" s="43"/>
      <c r="I25" s="43"/>
      <c r="J25" s="24"/>
      <c r="K25" s="36"/>
      <c r="L25" s="36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</row>
    <row r="26" ht="30.75" customHeight="1">
      <c r="A26" s="40" t="s">
        <v>10</v>
      </c>
      <c r="B26" s="41"/>
      <c r="C26" s="48" t="str">
        <f t="shared" ref="C26:I26" si="6">C9</f>
        <v>Ativo 1</v>
      </c>
      <c r="D26" s="48" t="str">
        <f t="shared" si="6"/>
        <v>Ativo 2</v>
      </c>
      <c r="E26" s="48" t="str">
        <f t="shared" si="6"/>
        <v>Ativo 3</v>
      </c>
      <c r="F26" s="48" t="str">
        <f t="shared" si="6"/>
        <v>Ativo 4</v>
      </c>
      <c r="G26" s="48" t="str">
        <f t="shared" si="6"/>
        <v>Ativo 5</v>
      </c>
      <c r="H26" s="48" t="str">
        <f t="shared" si="6"/>
        <v>Ativo 6</v>
      </c>
      <c r="I26" s="48" t="str">
        <f t="shared" si="6"/>
        <v>Ativo 7</v>
      </c>
      <c r="J26" s="47"/>
      <c r="K26" s="49" t="s">
        <v>18</v>
      </c>
      <c r="L26" s="49" t="str">
        <f>SUM(L27:L33)</f>
        <v>#DIV/0!</v>
      </c>
      <c r="M26" s="50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</row>
    <row r="27" ht="36.75" customHeight="1">
      <c r="A27" s="51" t="s">
        <v>19</v>
      </c>
      <c r="B27" s="41"/>
      <c r="C27" s="52">
        <v>25.0</v>
      </c>
      <c r="D27" s="52"/>
      <c r="E27" s="52"/>
      <c r="F27" s="52"/>
      <c r="G27" s="52"/>
      <c r="H27" s="52"/>
      <c r="I27" s="52"/>
      <c r="J27" s="47"/>
      <c r="K27" s="65" t="str">
        <f t="shared" ref="K27:K33" si="7">K10</f>
        <v>Ativo 1</v>
      </c>
      <c r="L27" s="54">
        <f>(C30*C35*C39)</f>
        <v>0.2727272727</v>
      </c>
      <c r="M27" s="50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</row>
    <row r="28" ht="15.75" customHeight="1">
      <c r="A28" s="51" t="s">
        <v>22</v>
      </c>
      <c r="B28" s="41"/>
      <c r="C28" s="52">
        <v>10.0</v>
      </c>
      <c r="D28" s="52"/>
      <c r="E28" s="52"/>
      <c r="F28" s="52"/>
      <c r="G28" s="52"/>
      <c r="H28" s="52"/>
      <c r="I28" s="52"/>
      <c r="J28" s="47"/>
      <c r="K28" s="65" t="str">
        <f t="shared" si="7"/>
        <v>Ativo 2</v>
      </c>
      <c r="L28" s="52" t="str">
        <f>(D30*D35*D39)</f>
        <v>#DIV/0!</v>
      </c>
      <c r="M28" s="50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</row>
    <row r="29" ht="28.5" customHeight="1">
      <c r="A29" s="51" t="s">
        <v>25</v>
      </c>
      <c r="B29" s="41"/>
      <c r="C29" s="52">
        <v>15.0</v>
      </c>
      <c r="D29" s="52"/>
      <c r="E29" s="52"/>
      <c r="F29" s="52"/>
      <c r="G29" s="52"/>
      <c r="H29" s="52"/>
      <c r="I29" s="52"/>
      <c r="J29" s="47"/>
      <c r="K29" s="65" t="str">
        <f t="shared" si="7"/>
        <v>Ativo 3</v>
      </c>
      <c r="L29" s="61" t="str">
        <f>(E30*E35*E39)</f>
        <v>#DIV/0!</v>
      </c>
      <c r="M29" s="50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</row>
    <row r="30" ht="15.75" customHeight="1">
      <c r="A30" s="64" t="s">
        <v>10</v>
      </c>
      <c r="B30" s="41"/>
      <c r="C30" s="65">
        <f t="shared" ref="C30:I30" si="8">C29/C27</f>
        <v>0.6</v>
      </c>
      <c r="D30" s="65" t="str">
        <f t="shared" si="8"/>
        <v>#DIV/0!</v>
      </c>
      <c r="E30" s="65" t="str">
        <f t="shared" si="8"/>
        <v>#DIV/0!</v>
      </c>
      <c r="F30" s="65" t="str">
        <f t="shared" si="8"/>
        <v>#DIV/0!</v>
      </c>
      <c r="G30" s="65" t="str">
        <f t="shared" si="8"/>
        <v>#DIV/0!</v>
      </c>
      <c r="H30" s="65" t="str">
        <f t="shared" si="8"/>
        <v>#DIV/0!</v>
      </c>
      <c r="I30" s="65" t="str">
        <f t="shared" si="8"/>
        <v>#DIV/0!</v>
      </c>
      <c r="J30" s="47"/>
      <c r="K30" s="65" t="str">
        <f t="shared" si="7"/>
        <v>Ativo 4</v>
      </c>
      <c r="L30" s="61" t="str">
        <f>(F30*F35*F39)</f>
        <v>#DIV/0!</v>
      </c>
      <c r="M30" s="50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</row>
    <row r="31" ht="15.75" customHeight="1">
      <c r="A31" s="69"/>
      <c r="B31" s="14"/>
      <c r="C31" s="38"/>
      <c r="D31" s="38"/>
      <c r="E31" s="38"/>
      <c r="F31" s="38"/>
      <c r="G31" s="38"/>
      <c r="H31" s="38"/>
      <c r="I31" s="38"/>
      <c r="J31" s="26"/>
      <c r="K31" s="65" t="str">
        <f t="shared" si="7"/>
        <v>Ativo 5</v>
      </c>
      <c r="L31" s="61" t="str">
        <f>(G30*G35*G39)</f>
        <v>#DIV/0!</v>
      </c>
      <c r="M31" s="50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</row>
    <row r="32" ht="15.75" customHeight="1">
      <c r="A32" s="71" t="s">
        <v>31</v>
      </c>
      <c r="B32" s="41"/>
      <c r="C32" s="83"/>
      <c r="D32" s="83"/>
      <c r="E32" s="83"/>
      <c r="F32" s="83"/>
      <c r="G32" s="83"/>
      <c r="H32" s="83"/>
      <c r="I32" s="83"/>
      <c r="J32" s="47"/>
      <c r="K32" s="65" t="str">
        <f t="shared" si="7"/>
        <v>Ativo 6</v>
      </c>
      <c r="L32" s="61" t="str">
        <f>(H30*H35*H39)</f>
        <v>#DIV/0!</v>
      </c>
      <c r="M32" s="50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</row>
    <row r="33" ht="33.0" customHeight="1">
      <c r="A33" s="51" t="s">
        <v>35</v>
      </c>
      <c r="B33" s="41"/>
      <c r="C33" s="52">
        <v>2.0</v>
      </c>
      <c r="D33" s="52"/>
      <c r="E33" s="52"/>
      <c r="F33" s="52"/>
      <c r="G33" s="52"/>
      <c r="H33" s="52"/>
      <c r="I33" s="52"/>
      <c r="J33" s="47"/>
      <c r="K33" s="65" t="str">
        <f t="shared" si="7"/>
        <v>Ativo 7</v>
      </c>
      <c r="L33" s="61" t="str">
        <f>(I30*I35*I39)</f>
        <v>#DIV/0!</v>
      </c>
      <c r="M33" s="50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</row>
    <row r="34" ht="32.25" customHeight="1">
      <c r="A34" s="51" t="s">
        <v>37</v>
      </c>
      <c r="B34" s="41"/>
      <c r="C34" s="52">
        <v>1.0</v>
      </c>
      <c r="D34" s="52"/>
      <c r="E34" s="52"/>
      <c r="F34" s="52"/>
      <c r="G34" s="52"/>
      <c r="H34" s="52"/>
      <c r="I34" s="52"/>
      <c r="J34" s="47"/>
      <c r="K34" s="25"/>
      <c r="L34" s="25"/>
      <c r="M34" s="50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</row>
    <row r="35" ht="15.75" customHeight="1">
      <c r="A35" s="64" t="s">
        <v>31</v>
      </c>
      <c r="B35" s="41"/>
      <c r="C35" s="65">
        <f t="shared" ref="C35:I35" si="9">C34/C33</f>
        <v>0.5</v>
      </c>
      <c r="D35" s="65" t="str">
        <f t="shared" si="9"/>
        <v>#DIV/0!</v>
      </c>
      <c r="E35" s="65" t="str">
        <f t="shared" si="9"/>
        <v>#DIV/0!</v>
      </c>
      <c r="F35" s="65" t="str">
        <f t="shared" si="9"/>
        <v>#DIV/0!</v>
      </c>
      <c r="G35" s="65" t="str">
        <f t="shared" si="9"/>
        <v>#DIV/0!</v>
      </c>
      <c r="H35" s="65" t="str">
        <f t="shared" si="9"/>
        <v>#DIV/0!</v>
      </c>
      <c r="I35" s="65" t="str">
        <f t="shared" si="9"/>
        <v>#DIV/0!</v>
      </c>
      <c r="J35" s="50"/>
      <c r="K35" s="37"/>
      <c r="L35" s="37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</row>
    <row r="36" ht="15.75" customHeight="1">
      <c r="A36" s="40" t="s">
        <v>36</v>
      </c>
      <c r="B36" s="41"/>
      <c r="C36" s="82"/>
      <c r="D36" s="82"/>
      <c r="E36" s="82"/>
      <c r="F36" s="82"/>
      <c r="G36" s="82"/>
      <c r="H36" s="82"/>
      <c r="I36" s="82"/>
      <c r="J36" s="50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ht="15.75" customHeight="1">
      <c r="A37" s="51" t="s">
        <v>41</v>
      </c>
      <c r="B37" s="41"/>
      <c r="C37" s="86">
        <v>50.0</v>
      </c>
      <c r="D37" s="52"/>
      <c r="E37" s="52"/>
      <c r="F37" s="52"/>
      <c r="G37" s="52"/>
      <c r="H37" s="52"/>
      <c r="I37" s="52"/>
      <c r="J37" s="50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ht="15.75" customHeight="1">
      <c r="A38" s="51" t="s">
        <v>43</v>
      </c>
      <c r="B38" s="41"/>
      <c r="C38" s="86">
        <v>55.0</v>
      </c>
      <c r="D38" s="52"/>
      <c r="E38" s="52"/>
      <c r="F38" s="52"/>
      <c r="G38" s="52"/>
      <c r="H38" s="52"/>
      <c r="I38" s="52"/>
      <c r="J38" s="50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ht="15.75" customHeight="1">
      <c r="A39" s="64" t="s">
        <v>36</v>
      </c>
      <c r="B39" s="41"/>
      <c r="C39" s="65">
        <f t="shared" ref="C39:I39" si="10">C37/C38</f>
        <v>0.9090909091</v>
      </c>
      <c r="D39" s="65" t="str">
        <f t="shared" si="10"/>
        <v>#DIV/0!</v>
      </c>
      <c r="E39" s="65" t="str">
        <f t="shared" si="10"/>
        <v>#DIV/0!</v>
      </c>
      <c r="F39" s="65" t="str">
        <f t="shared" si="10"/>
        <v>#DIV/0!</v>
      </c>
      <c r="G39" s="65" t="str">
        <f t="shared" si="10"/>
        <v>#DIV/0!</v>
      </c>
      <c r="H39" s="65" t="str">
        <f t="shared" si="10"/>
        <v>#DIV/0!</v>
      </c>
      <c r="I39" s="65" t="str">
        <f t="shared" si="10"/>
        <v>#DIV/0!</v>
      </c>
      <c r="J39" s="50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</row>
    <row r="40" ht="37.5" customHeight="1">
      <c r="A40" s="37"/>
      <c r="B40" s="37"/>
      <c r="C40" s="37"/>
      <c r="D40" s="37"/>
      <c r="E40" s="37"/>
      <c r="F40" s="37"/>
      <c r="G40" s="37"/>
      <c r="H40" s="37"/>
      <c r="I40" s="37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</row>
    <row r="41" ht="37.5" customHeight="1">
      <c r="A41" s="90"/>
      <c r="B41" s="90"/>
      <c r="C41" s="90"/>
      <c r="D41" s="38"/>
      <c r="E41" s="38"/>
      <c r="F41" s="38"/>
      <c r="G41" s="38"/>
      <c r="H41" s="38"/>
      <c r="I41" s="38"/>
      <c r="J41" s="24"/>
      <c r="K41" s="36"/>
      <c r="L41" s="36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</row>
    <row r="42" ht="15.75" customHeight="1">
      <c r="A42" s="91" t="s">
        <v>46</v>
      </c>
      <c r="B42" s="41"/>
      <c r="C42" s="42"/>
      <c r="D42" s="43"/>
      <c r="E42" s="43"/>
      <c r="F42" s="43"/>
      <c r="G42" s="43"/>
      <c r="H42" s="43"/>
      <c r="I42" s="43"/>
      <c r="J42" s="24"/>
      <c r="K42" s="36"/>
      <c r="L42" s="36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</row>
    <row r="43" ht="28.5" customHeight="1">
      <c r="A43" s="91" t="s">
        <v>10</v>
      </c>
      <c r="B43" s="41"/>
      <c r="C43" s="92" t="str">
        <f t="shared" ref="C43:I43" si="11">C26</f>
        <v>Ativo 1</v>
      </c>
      <c r="D43" s="92" t="str">
        <f t="shared" si="11"/>
        <v>Ativo 2</v>
      </c>
      <c r="E43" s="92" t="str">
        <f t="shared" si="11"/>
        <v>Ativo 3</v>
      </c>
      <c r="F43" s="92" t="str">
        <f t="shared" si="11"/>
        <v>Ativo 4</v>
      </c>
      <c r="G43" s="92" t="str">
        <f t="shared" si="11"/>
        <v>Ativo 5</v>
      </c>
      <c r="H43" s="92" t="str">
        <f t="shared" si="11"/>
        <v>Ativo 6</v>
      </c>
      <c r="I43" s="92" t="str">
        <f t="shared" si="11"/>
        <v>Ativo 7</v>
      </c>
      <c r="J43" s="47"/>
      <c r="K43" s="93" t="s">
        <v>18</v>
      </c>
      <c r="L43" s="93" t="str">
        <f>SUM(L44:L50)</f>
        <v>#DIV/0!</v>
      </c>
      <c r="M43" s="50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</row>
    <row r="44" ht="27.0" customHeight="1">
      <c r="A44" s="51" t="s">
        <v>19</v>
      </c>
      <c r="B44" s="41"/>
      <c r="C44" s="52">
        <v>20.0</v>
      </c>
      <c r="D44" s="52"/>
      <c r="E44" s="52"/>
      <c r="F44" s="52"/>
      <c r="G44" s="52"/>
      <c r="H44" s="52"/>
      <c r="I44" s="52"/>
      <c r="J44" s="47"/>
      <c r="K44" s="65" t="str">
        <f t="shared" ref="K44:K50" si="12">K27</f>
        <v>Ativo 1</v>
      </c>
      <c r="L44" s="54">
        <f>(C47*C52*C56)</f>
        <v>0.1666666667</v>
      </c>
      <c r="M44" s="50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</row>
    <row r="45" ht="15.75" customHeight="1">
      <c r="A45" s="51" t="s">
        <v>22</v>
      </c>
      <c r="B45" s="41"/>
      <c r="C45" s="52">
        <v>22.0</v>
      </c>
      <c r="D45" s="52"/>
      <c r="E45" s="52"/>
      <c r="F45" s="52"/>
      <c r="G45" s="52"/>
      <c r="H45" s="52"/>
      <c r="I45" s="52"/>
      <c r="J45" s="47"/>
      <c r="K45" s="65" t="str">
        <f t="shared" si="12"/>
        <v>Ativo 2</v>
      </c>
      <c r="L45" s="52" t="str">
        <f>(D47*D52*D56)</f>
        <v>#DIV/0!</v>
      </c>
      <c r="M45" s="50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</row>
    <row r="46" ht="27.75" customHeight="1">
      <c r="A46" s="51" t="s">
        <v>25</v>
      </c>
      <c r="B46" s="41"/>
      <c r="C46" s="52">
        <v>3.0</v>
      </c>
      <c r="D46" s="52"/>
      <c r="E46" s="52"/>
      <c r="F46" s="52"/>
      <c r="G46" s="52"/>
      <c r="H46" s="52"/>
      <c r="I46" s="52"/>
      <c r="J46" s="47"/>
      <c r="K46" s="65" t="str">
        <f t="shared" si="12"/>
        <v>Ativo 3</v>
      </c>
      <c r="L46" s="61" t="str">
        <f>(E47*E52*E56)</f>
        <v>#DIV/0!</v>
      </c>
      <c r="M46" s="50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</row>
    <row r="47" ht="15.75" customHeight="1">
      <c r="A47" s="64" t="s">
        <v>10</v>
      </c>
      <c r="B47" s="41"/>
      <c r="C47" s="65">
        <f t="shared" ref="C47:I47" si="13">C46/C44</f>
        <v>0.15</v>
      </c>
      <c r="D47" s="65" t="str">
        <f t="shared" si="13"/>
        <v>#DIV/0!</v>
      </c>
      <c r="E47" s="65" t="str">
        <f t="shared" si="13"/>
        <v>#DIV/0!</v>
      </c>
      <c r="F47" s="65" t="str">
        <f t="shared" si="13"/>
        <v>#DIV/0!</v>
      </c>
      <c r="G47" s="65" t="str">
        <f t="shared" si="13"/>
        <v>#DIV/0!</v>
      </c>
      <c r="H47" s="65" t="str">
        <f t="shared" si="13"/>
        <v>#DIV/0!</v>
      </c>
      <c r="I47" s="65" t="str">
        <f t="shared" si="13"/>
        <v>#DIV/0!</v>
      </c>
      <c r="J47" s="47"/>
      <c r="K47" s="65" t="str">
        <f t="shared" si="12"/>
        <v>Ativo 4</v>
      </c>
      <c r="L47" s="61" t="str">
        <f>(F47*F52*F56)</f>
        <v>#DIV/0!</v>
      </c>
      <c r="M47" s="50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</row>
    <row r="48" ht="15.75" customHeight="1">
      <c r="A48" s="69"/>
      <c r="B48" s="14"/>
      <c r="C48" s="38"/>
      <c r="D48" s="38"/>
      <c r="E48" s="38"/>
      <c r="F48" s="38"/>
      <c r="G48" s="38"/>
      <c r="H48" s="38"/>
      <c r="I48" s="38"/>
      <c r="J48" s="26"/>
      <c r="K48" s="65" t="str">
        <f t="shared" si="12"/>
        <v>Ativo 5</v>
      </c>
      <c r="L48" s="61" t="str">
        <f>(G47*G52*G56)</f>
        <v>#DIV/0!</v>
      </c>
      <c r="M48" s="50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</row>
    <row r="49" ht="15.75" customHeight="1">
      <c r="A49" s="91" t="s">
        <v>31</v>
      </c>
      <c r="B49" s="41"/>
      <c r="C49" s="94"/>
      <c r="D49" s="94"/>
      <c r="E49" s="94"/>
      <c r="F49" s="94"/>
      <c r="G49" s="94"/>
      <c r="H49" s="94"/>
      <c r="I49" s="94"/>
      <c r="J49" s="47"/>
      <c r="K49" s="65" t="str">
        <f t="shared" si="12"/>
        <v>Ativo 6</v>
      </c>
      <c r="L49" s="61" t="str">
        <f>(H47*H52*H56)</f>
        <v>#DIV/0!</v>
      </c>
      <c r="M49" s="50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</row>
    <row r="50" ht="33.0" customHeight="1">
      <c r="A50" s="51" t="s">
        <v>35</v>
      </c>
      <c r="B50" s="41"/>
      <c r="C50" s="52">
        <v>3.0</v>
      </c>
      <c r="D50" s="52"/>
      <c r="E50" s="52"/>
      <c r="F50" s="52"/>
      <c r="G50" s="52"/>
      <c r="H50" s="52"/>
      <c r="I50" s="52"/>
      <c r="J50" s="47"/>
      <c r="K50" s="65" t="str">
        <f t="shared" si="12"/>
        <v>Ativo 7</v>
      </c>
      <c r="L50" s="61" t="str">
        <f>(I47*I52*I56)</f>
        <v>#DIV/0!</v>
      </c>
      <c r="M50" s="50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</row>
    <row r="51" ht="34.5" customHeight="1">
      <c r="A51" s="51" t="s">
        <v>37</v>
      </c>
      <c r="B51" s="41"/>
      <c r="C51" s="52">
        <v>2.0</v>
      </c>
      <c r="D51" s="52"/>
      <c r="E51" s="52"/>
      <c r="F51" s="52"/>
      <c r="G51" s="52"/>
      <c r="H51" s="52"/>
      <c r="I51" s="52"/>
      <c r="J51" s="47"/>
      <c r="K51" s="25"/>
      <c r="L51" s="25"/>
      <c r="M51" s="50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</row>
    <row r="52" ht="15.75" customHeight="1">
      <c r="A52" s="64" t="s">
        <v>31</v>
      </c>
      <c r="B52" s="41"/>
      <c r="C52" s="65">
        <f t="shared" ref="C52:I52" si="14">C51/C50</f>
        <v>0.6666666667</v>
      </c>
      <c r="D52" s="65" t="str">
        <f t="shared" si="14"/>
        <v>#DIV/0!</v>
      </c>
      <c r="E52" s="65" t="str">
        <f t="shared" si="14"/>
        <v>#DIV/0!</v>
      </c>
      <c r="F52" s="65" t="str">
        <f t="shared" si="14"/>
        <v>#DIV/0!</v>
      </c>
      <c r="G52" s="65" t="str">
        <f t="shared" si="14"/>
        <v>#DIV/0!</v>
      </c>
      <c r="H52" s="65" t="str">
        <f t="shared" si="14"/>
        <v>#DIV/0!</v>
      </c>
      <c r="I52" s="65" t="str">
        <f t="shared" si="14"/>
        <v>#DIV/0!</v>
      </c>
      <c r="J52" s="50"/>
      <c r="K52" s="37"/>
      <c r="L52" s="37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</row>
    <row r="53" ht="15.75" customHeight="1">
      <c r="A53" s="91" t="s">
        <v>36</v>
      </c>
      <c r="B53" s="41"/>
      <c r="C53" s="94"/>
      <c r="D53" s="94"/>
      <c r="E53" s="94"/>
      <c r="F53" s="94"/>
      <c r="G53" s="94"/>
      <c r="H53" s="94"/>
      <c r="I53" s="94"/>
      <c r="J53" s="50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</row>
    <row r="54" ht="15.75" customHeight="1">
      <c r="A54" s="51" t="s">
        <v>41</v>
      </c>
      <c r="B54" s="41"/>
      <c r="C54" s="86">
        <v>5.0</v>
      </c>
      <c r="D54" s="52"/>
      <c r="E54" s="52"/>
      <c r="F54" s="52"/>
      <c r="G54" s="52"/>
      <c r="H54" s="52"/>
      <c r="I54" s="52"/>
      <c r="J54" s="50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</row>
    <row r="55" ht="15.75" customHeight="1">
      <c r="A55" s="51" t="s">
        <v>43</v>
      </c>
      <c r="B55" s="41"/>
      <c r="C55" s="86">
        <v>3.0</v>
      </c>
      <c r="D55" s="52"/>
      <c r="E55" s="52"/>
      <c r="F55" s="52"/>
      <c r="G55" s="52"/>
      <c r="H55" s="52"/>
      <c r="I55" s="52"/>
      <c r="J55" s="50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</row>
    <row r="56" ht="15.75" customHeight="1">
      <c r="A56" s="64" t="s">
        <v>36</v>
      </c>
      <c r="B56" s="41"/>
      <c r="C56" s="65">
        <f t="shared" ref="C56:I56" si="15">C54/C55</f>
        <v>1.666666667</v>
      </c>
      <c r="D56" s="65" t="str">
        <f t="shared" si="15"/>
        <v>#DIV/0!</v>
      </c>
      <c r="E56" s="65" t="str">
        <f t="shared" si="15"/>
        <v>#DIV/0!</v>
      </c>
      <c r="F56" s="65" t="str">
        <f t="shared" si="15"/>
        <v>#DIV/0!</v>
      </c>
      <c r="G56" s="65" t="str">
        <f t="shared" si="15"/>
        <v>#DIV/0!</v>
      </c>
      <c r="H56" s="65" t="str">
        <f t="shared" si="15"/>
        <v>#DIV/0!</v>
      </c>
      <c r="I56" s="65" t="str">
        <f t="shared" si="15"/>
        <v>#DIV/0!</v>
      </c>
      <c r="J56" s="50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</row>
    <row r="57" ht="15.75" customHeight="1">
      <c r="A57" s="37"/>
      <c r="B57" s="37"/>
      <c r="C57" s="37"/>
      <c r="D57" s="37"/>
      <c r="E57" s="37"/>
      <c r="F57" s="37"/>
      <c r="G57" s="37"/>
      <c r="H57" s="37"/>
      <c r="I57" s="37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</row>
    <row r="58" ht="15.75" customHeight="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</row>
    <row r="59" ht="15.75" customHeight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</row>
    <row r="60" ht="15.75" customHeight="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</row>
    <row r="61" ht="15.75" customHeight="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</row>
    <row r="62" ht="15.75" customHeight="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</row>
    <row r="63" ht="15.75" customHeight="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</row>
    <row r="64" ht="15.75" customHeight="1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</row>
    <row r="65" ht="15.75" customHeight="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</row>
    <row r="66" ht="15.75" customHeight="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</row>
    <row r="67" ht="15.75" customHeight="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</row>
    <row r="68" ht="15.75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</row>
    <row r="69" ht="15.75" customHeight="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</row>
    <row r="70" ht="15.75" customHeight="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</row>
    <row r="71" ht="15.75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</row>
    <row r="72" ht="15.75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</row>
    <row r="73" ht="15.75" customHeigh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</row>
    <row r="74" ht="15.75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</row>
    <row r="75" ht="15.75" customHeigh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</row>
    <row r="76" ht="15.75" customHeight="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</row>
    <row r="77" ht="15.75" customHeight="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</row>
    <row r="78" ht="15.75" customHeight="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</row>
    <row r="79" ht="15.75" customHeight="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</row>
    <row r="80" ht="15.75" customHeigh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</row>
    <row r="81" ht="15.75" customHeight="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</row>
    <row r="82" ht="15.75" customHeight="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</row>
    <row r="83" ht="15.75" customHeigh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</row>
    <row r="84" ht="15.75" customHeigh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</row>
    <row r="85" ht="15.75" customHeigh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</row>
    <row r="86" ht="15.75" customHeigh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</row>
    <row r="87" ht="15.75" customHeight="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</row>
    <row r="88" ht="15.75" customHeight="1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</row>
    <row r="89" ht="15.75" customHeight="1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</row>
    <row r="90" ht="15.75" customHeight="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</row>
    <row r="91" ht="15.75" customHeight="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</row>
    <row r="92" ht="15.75" customHeight="1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</row>
    <row r="93" ht="15.75" customHeight="1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</row>
    <row r="94" ht="15.75" customHeight="1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</row>
    <row r="95" ht="15.75" customHeigh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</row>
    <row r="96" ht="15.75" customHeigh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</row>
    <row r="97" ht="15.75" customHeight="1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</row>
    <row r="98" ht="15.75" customHeight="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</row>
    <row r="99" ht="15.75" customHeigh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</row>
    <row r="100" ht="15.7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</row>
    <row r="101" ht="15.7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</row>
    <row r="102" ht="15.7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</row>
    <row r="103" ht="15.7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</row>
    <row r="104" ht="15.7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</row>
    <row r="105" ht="15.7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</row>
    <row r="106" ht="15.7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</row>
    <row r="107" ht="15.7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</row>
    <row r="108" ht="15.7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</row>
    <row r="109" ht="15.7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</row>
    <row r="110" ht="15.7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</row>
    <row r="111" ht="15.7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</row>
    <row r="112" ht="15.7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</row>
    <row r="113" ht="15.7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</row>
    <row r="114" ht="15.7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</row>
    <row r="115" ht="15.7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</row>
    <row r="116" ht="15.7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</row>
    <row r="117" ht="15.7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</row>
    <row r="118" ht="15.7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</row>
    <row r="119" ht="15.7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</row>
    <row r="120" ht="15.7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</row>
    <row r="121" ht="15.7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</row>
    <row r="122" ht="15.7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</row>
    <row r="123" ht="15.7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</row>
    <row r="124" ht="15.7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</row>
    <row r="125" ht="15.7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</row>
    <row r="126" ht="15.7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</row>
    <row r="127" ht="15.7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</row>
    <row r="128" ht="15.7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</row>
    <row r="129" ht="15.7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</row>
    <row r="130" ht="15.7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</row>
    <row r="131" ht="15.7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</row>
    <row r="132" ht="15.7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</row>
    <row r="133" ht="15.7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</row>
    <row r="134" ht="15.7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</row>
    <row r="135" ht="15.7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</row>
    <row r="136" ht="15.7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</row>
    <row r="137" ht="15.7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</row>
    <row r="138" ht="15.7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</row>
    <row r="139" ht="15.7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</row>
    <row r="140" ht="15.7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</row>
    <row r="141" ht="15.7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</row>
    <row r="142" ht="15.7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</row>
    <row r="143" ht="15.7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</row>
    <row r="144" ht="15.7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</row>
    <row r="145" ht="15.7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</row>
    <row r="146" ht="15.7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</row>
    <row r="147" ht="15.7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</row>
    <row r="148" ht="15.7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</row>
    <row r="149" ht="15.7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</row>
    <row r="150" ht="15.7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</row>
    <row r="151" ht="15.7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</row>
    <row r="152" ht="15.7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</row>
    <row r="153" ht="15.7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</row>
    <row r="154" ht="15.7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</row>
    <row r="155" ht="15.7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</row>
    <row r="156" ht="15.7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</row>
    <row r="157" ht="15.7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</row>
    <row r="158" ht="15.7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</row>
    <row r="159" ht="15.7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</row>
    <row r="160" ht="15.7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</row>
    <row r="161" ht="15.7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</row>
    <row r="162" ht="15.7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</row>
    <row r="163" ht="15.7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</row>
    <row r="164" ht="15.7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</row>
    <row r="165" ht="15.7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</row>
    <row r="166" ht="15.7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</row>
    <row r="167" ht="15.7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</row>
    <row r="168" ht="15.7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</row>
    <row r="169" ht="15.7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</row>
    <row r="170" ht="15.7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</row>
    <row r="171" ht="15.7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</row>
    <row r="172" ht="15.7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</row>
    <row r="173" ht="15.7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</row>
    <row r="174" ht="15.7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</row>
    <row r="175" ht="15.7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</row>
    <row r="176" ht="15.7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</row>
    <row r="177" ht="15.7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</row>
    <row r="178" ht="15.7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</row>
    <row r="179" ht="15.7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</row>
    <row r="180" ht="15.7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</row>
    <row r="181" ht="15.7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</row>
    <row r="182" ht="15.7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</row>
    <row r="183" ht="15.7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</row>
    <row r="184" ht="15.7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</row>
    <row r="185" ht="15.7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</row>
    <row r="186" ht="15.7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</row>
    <row r="187" ht="15.7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</row>
    <row r="188" ht="15.7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</row>
    <row r="189" ht="15.7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</row>
    <row r="190" ht="15.7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</row>
    <row r="191" ht="15.7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</row>
    <row r="192" ht="15.7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</row>
    <row r="193" ht="15.7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</row>
    <row r="194" ht="15.7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</row>
    <row r="195" ht="15.7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</row>
    <row r="196" ht="15.7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</row>
    <row r="197" ht="15.7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</row>
    <row r="198" ht="15.7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</row>
    <row r="199" ht="15.7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</row>
    <row r="200" ht="15.7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</row>
    <row r="201" ht="15.7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</row>
    <row r="202" ht="15.7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</row>
    <row r="203" ht="15.7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</row>
    <row r="204" ht="15.7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</row>
    <row r="205" ht="15.7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</row>
    <row r="206" ht="15.7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</row>
    <row r="207" ht="15.7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</row>
    <row r="208" ht="15.7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</row>
    <row r="209" ht="15.7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</row>
    <row r="210" ht="15.7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</row>
    <row r="211" ht="15.7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</row>
    <row r="212" ht="15.7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</row>
    <row r="213" ht="15.7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</row>
    <row r="214" ht="15.7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</row>
    <row r="215" ht="15.7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</row>
    <row r="216" ht="15.7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</row>
    <row r="217" ht="15.7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</row>
    <row r="218" ht="15.7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</row>
    <row r="219" ht="15.7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</row>
    <row r="220" ht="15.7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</row>
    <row r="221" ht="15.75" customHeight="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</row>
    <row r="222" ht="15.75" customHeight="1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</row>
    <row r="223" ht="15.75" customHeight="1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</row>
    <row r="224" ht="15.75" customHeight="1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</row>
    <row r="225" ht="15.75" customHeight="1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</row>
    <row r="226" ht="15.75" customHeight="1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</row>
    <row r="227" ht="15.75" customHeight="1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</row>
    <row r="228" ht="15.75" customHeight="1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</row>
    <row r="229" ht="15.75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</row>
    <row r="230" ht="15.75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</row>
    <row r="231" ht="15.75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</row>
    <row r="232" ht="15.75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</row>
    <row r="233" ht="15.75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</row>
    <row r="234" ht="15.75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</row>
    <row r="235" ht="15.75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</row>
    <row r="236" ht="15.75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</row>
    <row r="237" ht="15.75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</row>
    <row r="238" ht="15.75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</row>
    <row r="239" ht="15.75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</row>
    <row r="240" ht="15.75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</row>
    <row r="241" ht="15.7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</row>
    <row r="242" ht="15.7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</row>
    <row r="243" ht="15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</row>
    <row r="244" ht="15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</row>
    <row r="245" ht="15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</row>
    <row r="246" ht="15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</row>
    <row r="247" ht="15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</row>
    <row r="248" ht="15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</row>
    <row r="249" ht="15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</row>
    <row r="250" ht="15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</row>
    <row r="251" ht="15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</row>
    <row r="252" ht="15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</row>
    <row r="253" ht="15.7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</row>
    <row r="254" ht="15.7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</row>
    <row r="255" ht="15.7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</row>
    <row r="256" ht="15.7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</row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9">
    <mergeCell ref="A20:B20"/>
    <mergeCell ref="A21:B21"/>
    <mergeCell ref="A22:B22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2:B42"/>
    <mergeCell ref="A43:B43"/>
    <mergeCell ref="A44:B44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51:B51"/>
    <mergeCell ref="A1:B1"/>
    <mergeCell ref="C1:D1"/>
    <mergeCell ref="E1:M1"/>
    <mergeCell ref="B3:H3"/>
    <mergeCell ref="B4:I4"/>
    <mergeCell ref="B5:I5"/>
    <mergeCell ref="B6:I6"/>
    <mergeCell ref="A8:B8"/>
    <mergeCell ref="O8:U8"/>
    <mergeCell ref="A9:B9"/>
    <mergeCell ref="A10:B10"/>
    <mergeCell ref="P10:U10"/>
    <mergeCell ref="A11:B11"/>
    <mergeCell ref="A12:B12"/>
    <mergeCell ref="P14:R14"/>
    <mergeCell ref="Q15:R15"/>
    <mergeCell ref="O16:O18"/>
    <mergeCell ref="P16:R17"/>
    <mergeCell ref="Q18:R18"/>
    <mergeCell ref="Q19:S19"/>
    <mergeCell ref="Q20:T20"/>
    <mergeCell ref="P11:U11"/>
    <mergeCell ref="O12:O13"/>
    <mergeCell ref="P12:T12"/>
    <mergeCell ref="U12:U20"/>
    <mergeCell ref="P13:R13"/>
    <mergeCell ref="T13:T18"/>
    <mergeCell ref="O14:O15"/>
    <mergeCell ref="Q21:U21"/>
    <mergeCell ref="A13:B13"/>
    <mergeCell ref="A14:B14"/>
    <mergeCell ref="A15:B15"/>
    <mergeCell ref="A16:B16"/>
    <mergeCell ref="A17:B17"/>
    <mergeCell ref="A18:B18"/>
    <mergeCell ref="A19:B19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66FF"/>
    <pageSetUpPr/>
  </sheetPr>
  <sheetViews>
    <sheetView workbookViewId="0"/>
  </sheetViews>
  <sheetFormatPr customHeight="1" defaultColWidth="12.63" defaultRowHeight="15.0"/>
  <cols>
    <col customWidth="1" min="1" max="36" width="12.63"/>
  </cols>
  <sheetData>
    <row r="1" ht="60.0" customHeight="1">
      <c r="A1" s="95"/>
      <c r="B1" s="18"/>
      <c r="C1" s="17" t="s">
        <v>2</v>
      </c>
      <c r="D1" s="18"/>
      <c r="E1" s="19" t="s">
        <v>47</v>
      </c>
      <c r="F1" s="20"/>
      <c r="G1" s="20"/>
      <c r="H1" s="20"/>
      <c r="I1" s="20"/>
      <c r="J1" s="20"/>
      <c r="K1" s="20"/>
      <c r="L1" s="20"/>
      <c r="M1" s="21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</row>
    <row r="2" ht="37.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</row>
    <row r="3" ht="63.75" customHeight="1">
      <c r="A3" s="24"/>
      <c r="B3" s="26" t="s">
        <v>48</v>
      </c>
      <c r="C3" s="27"/>
      <c r="D3" s="27"/>
      <c r="E3" s="27"/>
      <c r="F3" s="27"/>
      <c r="G3" s="27"/>
      <c r="H3" s="18"/>
      <c r="I3" s="24"/>
      <c r="J3" s="28"/>
      <c r="K3" s="29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</row>
    <row r="4" ht="63.75" customHeight="1">
      <c r="A4" s="24"/>
      <c r="B4" s="26" t="s">
        <v>49</v>
      </c>
      <c r="C4" s="27"/>
      <c r="D4" s="27"/>
      <c r="E4" s="27"/>
      <c r="F4" s="27"/>
      <c r="G4" s="27"/>
      <c r="H4" s="27"/>
      <c r="I4" s="18"/>
      <c r="J4" s="28"/>
      <c r="K4" s="28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</row>
    <row r="5" ht="37.5" customHeight="1">
      <c r="A5" s="36"/>
      <c r="B5" s="36"/>
      <c r="C5" s="36"/>
      <c r="D5" s="36"/>
      <c r="E5" s="36"/>
      <c r="F5" s="36"/>
      <c r="G5" s="35"/>
      <c r="H5" s="35"/>
      <c r="I5" s="35"/>
      <c r="J5" s="35"/>
      <c r="K5" s="35"/>
      <c r="L5" s="36"/>
      <c r="M5" s="36"/>
      <c r="N5" s="36"/>
      <c r="O5" s="36"/>
      <c r="P5" s="36"/>
      <c r="Q5" s="24"/>
      <c r="R5" s="24"/>
      <c r="S5" s="24"/>
      <c r="T5" s="24"/>
      <c r="U5" s="24"/>
      <c r="V5" s="24"/>
      <c r="W5" s="24"/>
      <c r="X5" s="24"/>
      <c r="Y5" s="24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</row>
    <row r="6" ht="15.75" customHeight="1">
      <c r="A6" s="96" t="s">
        <v>50</v>
      </c>
      <c r="B6" s="58"/>
      <c r="C6" s="41"/>
      <c r="D6" s="47"/>
      <c r="E6" s="97" t="s">
        <v>51</v>
      </c>
      <c r="F6" s="58"/>
      <c r="G6" s="41"/>
      <c r="H6" s="47"/>
      <c r="I6" s="96" t="s">
        <v>52</v>
      </c>
      <c r="J6" s="58"/>
      <c r="K6" s="41"/>
      <c r="L6" s="47"/>
      <c r="M6" s="98" t="s">
        <v>53</v>
      </c>
      <c r="N6" s="58"/>
      <c r="O6" s="58"/>
      <c r="P6" s="41"/>
      <c r="Q6" s="50"/>
      <c r="R6" s="24"/>
      <c r="S6" s="24"/>
      <c r="T6" s="24"/>
      <c r="U6" s="24"/>
      <c r="V6" s="24"/>
      <c r="W6" s="24"/>
      <c r="X6" s="24"/>
      <c r="Y6" s="24"/>
      <c r="Z6" s="24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ht="37.5" customHeight="1">
      <c r="A7" s="99" t="s">
        <v>54</v>
      </c>
      <c r="B7" s="99" t="s">
        <v>55</v>
      </c>
      <c r="C7" s="99" t="s">
        <v>56</v>
      </c>
      <c r="D7" s="100"/>
      <c r="E7" s="99" t="s">
        <v>54</v>
      </c>
      <c r="F7" s="99" t="s">
        <v>55</v>
      </c>
      <c r="G7" s="99" t="s">
        <v>56</v>
      </c>
      <c r="H7" s="100"/>
      <c r="I7" s="99" t="s">
        <v>54</v>
      </c>
      <c r="J7" s="99" t="s">
        <v>55</v>
      </c>
      <c r="K7" s="99" t="s">
        <v>56</v>
      </c>
      <c r="L7" s="100"/>
      <c r="M7" s="99" t="s">
        <v>57</v>
      </c>
      <c r="N7" s="99" t="s">
        <v>58</v>
      </c>
      <c r="O7" s="99" t="s">
        <v>59</v>
      </c>
      <c r="P7" s="99" t="s">
        <v>60</v>
      </c>
      <c r="Q7" s="101"/>
      <c r="R7" s="102"/>
      <c r="S7" s="102"/>
      <c r="T7" s="102"/>
      <c r="U7" s="102"/>
      <c r="V7" s="102"/>
      <c r="W7" s="102"/>
      <c r="X7" s="102"/>
      <c r="Y7" s="102"/>
      <c r="Z7" s="102"/>
      <c r="AA7" s="103"/>
      <c r="AB7" s="103"/>
      <c r="AC7" s="103"/>
      <c r="AD7" s="103"/>
      <c r="AE7" s="103"/>
      <c r="AF7" s="103"/>
      <c r="AG7" s="103"/>
      <c r="AH7" s="103"/>
      <c r="AI7" s="103"/>
      <c r="AJ7" s="103"/>
    </row>
    <row r="8" ht="15.75" customHeight="1">
      <c r="A8" s="104" t="s">
        <v>61</v>
      </c>
      <c r="B8" s="58"/>
      <c r="C8" s="41"/>
      <c r="D8" s="47"/>
      <c r="E8" s="104" t="s">
        <v>61</v>
      </c>
      <c r="F8" s="58"/>
      <c r="G8" s="41"/>
      <c r="H8" s="47"/>
      <c r="I8" s="104" t="s">
        <v>61</v>
      </c>
      <c r="J8" s="58"/>
      <c r="K8" s="41"/>
      <c r="L8" s="47"/>
      <c r="M8" s="52" t="s">
        <v>62</v>
      </c>
      <c r="N8" s="52">
        <f>B13</f>
        <v>8</v>
      </c>
      <c r="O8" s="52">
        <f>F13</f>
        <v>11</v>
      </c>
      <c r="P8" s="52">
        <f>J13</f>
        <v>0</v>
      </c>
      <c r="Q8" s="50"/>
      <c r="R8" s="24"/>
      <c r="S8" s="24"/>
      <c r="T8" s="24"/>
      <c r="U8" s="24"/>
      <c r="V8" s="24"/>
      <c r="W8" s="24"/>
      <c r="X8" s="24"/>
      <c r="Y8" s="24"/>
      <c r="Z8" s="24"/>
      <c r="AA8" s="25"/>
      <c r="AB8" s="25"/>
      <c r="AC8" s="25"/>
      <c r="AD8" s="25"/>
      <c r="AE8" s="25"/>
      <c r="AF8" s="25"/>
      <c r="AG8" s="25"/>
      <c r="AH8" s="25"/>
      <c r="AI8" s="25"/>
      <c r="AJ8" s="25"/>
    </row>
    <row r="9" ht="15.75" customHeight="1">
      <c r="A9" s="105">
        <v>45039.0</v>
      </c>
      <c r="B9" s="106">
        <v>3.0</v>
      </c>
      <c r="C9" s="107">
        <v>24.0</v>
      </c>
      <c r="D9" s="47"/>
      <c r="E9" s="108">
        <v>44982.0</v>
      </c>
      <c r="F9" s="106">
        <v>5.0</v>
      </c>
      <c r="G9" s="107">
        <v>30.0</v>
      </c>
      <c r="H9" s="47"/>
      <c r="I9" s="109" t="s">
        <v>63</v>
      </c>
      <c r="J9" s="106"/>
      <c r="K9" s="107"/>
      <c r="L9" s="47"/>
      <c r="M9" s="52" t="s">
        <v>64</v>
      </c>
      <c r="N9" s="52">
        <f>B19</f>
        <v>0</v>
      </c>
      <c r="O9" s="52">
        <f>F19</f>
        <v>0</v>
      </c>
      <c r="P9" s="52">
        <f>J19</f>
        <v>0</v>
      </c>
      <c r="Q9" s="50"/>
      <c r="R9" s="24"/>
      <c r="S9" s="24"/>
      <c r="T9" s="24"/>
      <c r="U9" s="24"/>
      <c r="V9" s="24"/>
      <c r="W9" s="24"/>
      <c r="X9" s="24"/>
      <c r="Y9" s="24"/>
      <c r="Z9" s="24"/>
      <c r="AA9" s="25"/>
      <c r="AB9" s="25"/>
      <c r="AC9" s="25"/>
      <c r="AD9" s="25"/>
      <c r="AE9" s="25"/>
      <c r="AF9" s="25"/>
      <c r="AG9" s="25"/>
      <c r="AH9" s="25"/>
      <c r="AI9" s="25"/>
      <c r="AJ9" s="25"/>
    </row>
    <row r="10" ht="15.75" customHeight="1">
      <c r="A10" s="110" t="s">
        <v>63</v>
      </c>
      <c r="B10" s="106">
        <v>5.0</v>
      </c>
      <c r="C10" s="107"/>
      <c r="D10" s="47"/>
      <c r="E10" s="111" t="s">
        <v>63</v>
      </c>
      <c r="F10" s="106">
        <v>6.0</v>
      </c>
      <c r="G10" s="107"/>
      <c r="H10" s="47"/>
      <c r="I10" s="111" t="s">
        <v>63</v>
      </c>
      <c r="J10" s="106"/>
      <c r="K10" s="107"/>
      <c r="L10" s="47"/>
      <c r="M10" s="52" t="s">
        <v>65</v>
      </c>
      <c r="N10" s="52">
        <f>B25</f>
        <v>0</v>
      </c>
      <c r="O10" s="52">
        <f>F25</f>
        <v>0</v>
      </c>
      <c r="P10" s="52">
        <f>J25</f>
        <v>0</v>
      </c>
      <c r="Q10" s="50"/>
      <c r="R10" s="24"/>
      <c r="S10" s="24"/>
      <c r="T10" s="24"/>
      <c r="U10" s="24"/>
      <c r="V10" s="24"/>
      <c r="W10" s="24"/>
      <c r="X10" s="24"/>
      <c r="Y10" s="24"/>
      <c r="Z10" s="24"/>
      <c r="AA10" s="25"/>
      <c r="AB10" s="25"/>
      <c r="AC10" s="25"/>
      <c r="AD10" s="25"/>
      <c r="AE10" s="25"/>
      <c r="AF10" s="25"/>
      <c r="AG10" s="25"/>
      <c r="AH10" s="25"/>
      <c r="AI10" s="25"/>
      <c r="AJ10" s="25"/>
    </row>
    <row r="11" ht="15.75" customHeight="1">
      <c r="A11" s="110" t="s">
        <v>63</v>
      </c>
      <c r="B11" s="106"/>
      <c r="C11" s="107"/>
      <c r="D11" s="47"/>
      <c r="E11" s="111" t="s">
        <v>63</v>
      </c>
      <c r="F11" s="106"/>
      <c r="G11" s="107"/>
      <c r="H11" s="47"/>
      <c r="I11" s="111" t="s">
        <v>63</v>
      </c>
      <c r="J11" s="106"/>
      <c r="K11" s="107"/>
      <c r="L11" s="47"/>
      <c r="M11" s="52" t="s">
        <v>66</v>
      </c>
      <c r="N11" s="52">
        <f>B31</f>
        <v>0</v>
      </c>
      <c r="O11" s="52">
        <f>F31</f>
        <v>0</v>
      </c>
      <c r="P11" s="52">
        <f>J31</f>
        <v>0</v>
      </c>
      <c r="Q11" s="50"/>
      <c r="R11" s="24"/>
      <c r="S11" s="24"/>
      <c r="T11" s="24"/>
      <c r="U11" s="24"/>
      <c r="V11" s="24"/>
      <c r="W11" s="24"/>
      <c r="X11" s="24"/>
      <c r="Y11" s="24"/>
      <c r="Z11" s="24"/>
      <c r="AA11" s="25"/>
      <c r="AB11" s="25"/>
      <c r="AC11" s="25"/>
      <c r="AD11" s="25"/>
      <c r="AE11" s="25"/>
      <c r="AF11" s="25"/>
      <c r="AG11" s="25"/>
      <c r="AH11" s="25"/>
      <c r="AI11" s="25"/>
      <c r="AJ11" s="25"/>
    </row>
    <row r="12" ht="15.75" customHeight="1">
      <c r="A12" s="110" t="s">
        <v>63</v>
      </c>
      <c r="B12" s="106"/>
      <c r="C12" s="107"/>
      <c r="D12" s="47"/>
      <c r="E12" s="111" t="s">
        <v>63</v>
      </c>
      <c r="F12" s="106"/>
      <c r="G12" s="107"/>
      <c r="H12" s="47"/>
      <c r="I12" s="111" t="s">
        <v>63</v>
      </c>
      <c r="J12" s="106"/>
      <c r="K12" s="107"/>
      <c r="L12" s="47"/>
      <c r="M12" s="52" t="s">
        <v>67</v>
      </c>
      <c r="N12" s="52">
        <f>B37</f>
        <v>0</v>
      </c>
      <c r="O12" s="52">
        <f>F37</f>
        <v>0</v>
      </c>
      <c r="P12" s="52">
        <f>J37</f>
        <v>0</v>
      </c>
      <c r="Q12" s="50"/>
      <c r="R12" s="24"/>
      <c r="S12" s="24"/>
      <c r="T12" s="24"/>
      <c r="U12" s="24"/>
      <c r="V12" s="24"/>
      <c r="W12" s="24"/>
      <c r="X12" s="24"/>
      <c r="Y12" s="24"/>
      <c r="Z12" s="24"/>
      <c r="AA12" s="25"/>
      <c r="AB12" s="25"/>
      <c r="AC12" s="25"/>
      <c r="AD12" s="25"/>
      <c r="AE12" s="25"/>
      <c r="AF12" s="25"/>
      <c r="AG12" s="25"/>
      <c r="AH12" s="25"/>
      <c r="AI12" s="25"/>
      <c r="AJ12" s="25"/>
    </row>
    <row r="13" ht="15.75" customHeight="1">
      <c r="A13" s="112" t="s">
        <v>68</v>
      </c>
      <c r="B13" s="106">
        <f t="shared" ref="B13:C13" si="1">SUM(B9:B12)</f>
        <v>8</v>
      </c>
      <c r="C13" s="107">
        <f t="shared" si="1"/>
        <v>24</v>
      </c>
      <c r="D13" s="47"/>
      <c r="E13" s="112" t="s">
        <v>68</v>
      </c>
      <c r="F13" s="106">
        <f t="shared" ref="F13:G13" si="2">SUM(F9:F12)</f>
        <v>11</v>
      </c>
      <c r="G13" s="107">
        <f t="shared" si="2"/>
        <v>30</v>
      </c>
      <c r="H13" s="47"/>
      <c r="I13" s="112" t="s">
        <v>68</v>
      </c>
      <c r="J13" s="106">
        <f t="shared" ref="J13:K13" si="3">SUM(J9:J12)</f>
        <v>0</v>
      </c>
      <c r="K13" s="107">
        <f t="shared" si="3"/>
        <v>0</v>
      </c>
      <c r="L13" s="47"/>
      <c r="M13" s="52" t="s">
        <v>69</v>
      </c>
      <c r="N13" s="52">
        <f>B43</f>
        <v>0</v>
      </c>
      <c r="O13" s="52">
        <f>F43</f>
        <v>0</v>
      </c>
      <c r="P13" s="52">
        <f>J43</f>
        <v>0</v>
      </c>
      <c r="Q13" s="50"/>
      <c r="R13" s="24"/>
      <c r="S13" s="24"/>
      <c r="T13" s="24"/>
      <c r="U13" s="24"/>
      <c r="V13" s="24"/>
      <c r="W13" s="24"/>
      <c r="X13" s="24"/>
      <c r="Y13" s="24"/>
      <c r="Z13" s="24"/>
      <c r="AA13" s="25"/>
      <c r="AB13" s="25"/>
      <c r="AC13" s="25"/>
      <c r="AD13" s="25"/>
      <c r="AE13" s="25"/>
      <c r="AF13" s="25"/>
      <c r="AG13" s="25"/>
      <c r="AH13" s="25"/>
      <c r="AI13" s="25"/>
      <c r="AJ13" s="25"/>
    </row>
    <row r="14" ht="15.75" customHeight="1">
      <c r="A14" s="104" t="s">
        <v>70</v>
      </c>
      <c r="B14" s="58"/>
      <c r="C14" s="41"/>
      <c r="D14" s="47"/>
      <c r="E14" s="104" t="s">
        <v>70</v>
      </c>
      <c r="F14" s="58"/>
      <c r="G14" s="41"/>
      <c r="H14" s="47"/>
      <c r="I14" s="104" t="s">
        <v>70</v>
      </c>
      <c r="J14" s="58"/>
      <c r="K14" s="41"/>
      <c r="L14" s="47"/>
      <c r="M14" s="52" t="s">
        <v>71</v>
      </c>
      <c r="N14" s="52">
        <f>B49</f>
        <v>0</v>
      </c>
      <c r="O14" s="52">
        <f>F49</f>
        <v>0</v>
      </c>
      <c r="P14" s="52">
        <f>J49</f>
        <v>0</v>
      </c>
      <c r="Q14" s="50"/>
      <c r="R14" s="24"/>
      <c r="S14" s="24"/>
      <c r="T14" s="24"/>
      <c r="U14" s="24"/>
      <c r="V14" s="24"/>
      <c r="W14" s="24"/>
      <c r="X14" s="24"/>
      <c r="Y14" s="24"/>
      <c r="Z14" s="24"/>
      <c r="AA14" s="25"/>
      <c r="AB14" s="25"/>
      <c r="AC14" s="25"/>
      <c r="AD14" s="25"/>
      <c r="AE14" s="25"/>
      <c r="AF14" s="25"/>
      <c r="AG14" s="25"/>
      <c r="AH14" s="25"/>
      <c r="AI14" s="25"/>
      <c r="AJ14" s="25"/>
    </row>
    <row r="15" ht="15.75" customHeight="1">
      <c r="A15" s="110" t="s">
        <v>63</v>
      </c>
      <c r="B15" s="106"/>
      <c r="C15" s="107"/>
      <c r="D15" s="47"/>
      <c r="E15" s="109" t="s">
        <v>63</v>
      </c>
      <c r="F15" s="106"/>
      <c r="G15" s="107"/>
      <c r="H15" s="47"/>
      <c r="I15" s="109" t="s">
        <v>63</v>
      </c>
      <c r="J15" s="106"/>
      <c r="K15" s="107"/>
      <c r="L15" s="47"/>
      <c r="M15" s="52" t="s">
        <v>72</v>
      </c>
      <c r="N15" s="52">
        <f>B55</f>
        <v>0</v>
      </c>
      <c r="O15" s="52">
        <f>F55</f>
        <v>0</v>
      </c>
      <c r="P15" s="52">
        <f>J55</f>
        <v>0</v>
      </c>
      <c r="Q15" s="50"/>
      <c r="R15" s="24"/>
      <c r="S15" s="24"/>
      <c r="T15" s="24"/>
      <c r="U15" s="24"/>
      <c r="V15" s="24"/>
      <c r="W15" s="24"/>
      <c r="X15" s="24"/>
      <c r="Y15" s="24"/>
      <c r="Z15" s="24"/>
      <c r="AA15" s="25"/>
      <c r="AB15" s="25"/>
      <c r="AC15" s="25"/>
      <c r="AD15" s="25"/>
      <c r="AE15" s="25"/>
      <c r="AF15" s="25"/>
      <c r="AG15" s="25"/>
      <c r="AH15" s="25"/>
      <c r="AI15" s="25"/>
      <c r="AJ15" s="25"/>
    </row>
    <row r="16" ht="15.75" customHeight="1">
      <c r="A16" s="110" t="s">
        <v>63</v>
      </c>
      <c r="B16" s="106"/>
      <c r="C16" s="107"/>
      <c r="D16" s="47"/>
      <c r="E16" s="111" t="s">
        <v>63</v>
      </c>
      <c r="F16" s="106"/>
      <c r="G16" s="107"/>
      <c r="H16" s="47"/>
      <c r="I16" s="111" t="s">
        <v>63</v>
      </c>
      <c r="J16" s="106"/>
      <c r="K16" s="107"/>
      <c r="L16" s="47"/>
      <c r="M16" s="52" t="s">
        <v>73</v>
      </c>
      <c r="N16" s="52">
        <f>B61</f>
        <v>0</v>
      </c>
      <c r="O16" s="52">
        <f>F61</f>
        <v>0</v>
      </c>
      <c r="P16" s="52">
        <f>J61</f>
        <v>0</v>
      </c>
      <c r="Q16" s="50"/>
      <c r="R16" s="24"/>
      <c r="S16" s="24"/>
      <c r="T16" s="24"/>
      <c r="U16" s="24"/>
      <c r="V16" s="24"/>
      <c r="W16" s="24"/>
      <c r="X16" s="24"/>
      <c r="Y16" s="24"/>
      <c r="Z16" s="24"/>
      <c r="AA16" s="25"/>
      <c r="AB16" s="25"/>
      <c r="AC16" s="25"/>
      <c r="AD16" s="25"/>
      <c r="AE16" s="25"/>
      <c r="AF16" s="25"/>
      <c r="AG16" s="25"/>
      <c r="AH16" s="25"/>
      <c r="AI16" s="25"/>
      <c r="AJ16" s="25"/>
    </row>
    <row r="17" ht="15.75" customHeight="1">
      <c r="A17" s="110" t="s">
        <v>63</v>
      </c>
      <c r="B17" s="106"/>
      <c r="C17" s="107"/>
      <c r="D17" s="47"/>
      <c r="E17" s="111" t="s">
        <v>63</v>
      </c>
      <c r="F17" s="106"/>
      <c r="G17" s="107"/>
      <c r="H17" s="47"/>
      <c r="I17" s="111" t="s">
        <v>63</v>
      </c>
      <c r="J17" s="106"/>
      <c r="K17" s="107"/>
      <c r="L17" s="47"/>
      <c r="M17" s="52" t="s">
        <v>74</v>
      </c>
      <c r="N17" s="52">
        <f>B67</f>
        <v>0</v>
      </c>
      <c r="O17" s="52">
        <f>F67</f>
        <v>0</v>
      </c>
      <c r="P17" s="52">
        <f>J67</f>
        <v>0</v>
      </c>
      <c r="Q17" s="50"/>
      <c r="R17" s="24"/>
      <c r="S17" s="24"/>
      <c r="T17" s="24"/>
      <c r="U17" s="24"/>
      <c r="V17" s="24"/>
      <c r="W17" s="24"/>
      <c r="X17" s="24"/>
      <c r="Y17" s="24"/>
      <c r="Z17" s="24"/>
      <c r="AA17" s="25"/>
      <c r="AB17" s="25"/>
      <c r="AC17" s="25"/>
      <c r="AD17" s="25"/>
      <c r="AE17" s="25"/>
      <c r="AF17" s="25"/>
      <c r="AG17" s="25"/>
      <c r="AH17" s="25"/>
      <c r="AI17" s="25"/>
      <c r="AJ17" s="25"/>
    </row>
    <row r="18" ht="15.75" customHeight="1">
      <c r="A18" s="110" t="s">
        <v>63</v>
      </c>
      <c r="B18" s="106"/>
      <c r="C18" s="107"/>
      <c r="D18" s="47"/>
      <c r="E18" s="111" t="s">
        <v>63</v>
      </c>
      <c r="F18" s="106"/>
      <c r="G18" s="107"/>
      <c r="H18" s="47"/>
      <c r="I18" s="111" t="s">
        <v>63</v>
      </c>
      <c r="J18" s="106"/>
      <c r="K18" s="107"/>
      <c r="L18" s="47"/>
      <c r="M18" s="52" t="s">
        <v>75</v>
      </c>
      <c r="N18" s="52">
        <f>B73</f>
        <v>0</v>
      </c>
      <c r="O18" s="52">
        <f>F73</f>
        <v>0</v>
      </c>
      <c r="P18" s="52">
        <f>J73</f>
        <v>0</v>
      </c>
      <c r="Q18" s="50"/>
      <c r="R18" s="24"/>
      <c r="S18" s="24"/>
      <c r="T18" s="24"/>
      <c r="U18" s="24"/>
      <c r="V18" s="24"/>
      <c r="W18" s="24"/>
      <c r="X18" s="24"/>
      <c r="Y18" s="24"/>
      <c r="Z18" s="24"/>
      <c r="AA18" s="25"/>
      <c r="AB18" s="25"/>
      <c r="AC18" s="25"/>
      <c r="AD18" s="25"/>
      <c r="AE18" s="25"/>
      <c r="AF18" s="25"/>
      <c r="AG18" s="25"/>
      <c r="AH18" s="25"/>
      <c r="AI18" s="25"/>
      <c r="AJ18" s="25"/>
    </row>
    <row r="19" ht="15.75" customHeight="1">
      <c r="A19" s="112" t="s">
        <v>68</v>
      </c>
      <c r="B19" s="106">
        <f t="shared" ref="B19:C19" si="4">SUM(B15:B18)</f>
        <v>0</v>
      </c>
      <c r="C19" s="107">
        <f t="shared" si="4"/>
        <v>0</v>
      </c>
      <c r="D19" s="47"/>
      <c r="E19" s="112" t="s">
        <v>68</v>
      </c>
      <c r="F19" s="106">
        <f t="shared" ref="F19:G19" si="5">SUM(F15:F18)</f>
        <v>0</v>
      </c>
      <c r="G19" s="107">
        <f t="shared" si="5"/>
        <v>0</v>
      </c>
      <c r="H19" s="47"/>
      <c r="I19" s="112" t="s">
        <v>68</v>
      </c>
      <c r="J19" s="106">
        <f t="shared" ref="J19:K19" si="6">SUM(J15:J18)</f>
        <v>0</v>
      </c>
      <c r="K19" s="107">
        <f t="shared" si="6"/>
        <v>0</v>
      </c>
      <c r="L19" s="47"/>
      <c r="M19" s="52" t="s">
        <v>76</v>
      </c>
      <c r="N19" s="52">
        <f>B79</f>
        <v>0</v>
      </c>
      <c r="O19" s="52">
        <f>F79</f>
        <v>0</v>
      </c>
      <c r="P19" s="52">
        <f>J79</f>
        <v>0</v>
      </c>
      <c r="Q19" s="50"/>
      <c r="R19" s="24"/>
      <c r="S19" s="24"/>
      <c r="T19" s="24"/>
      <c r="U19" s="24"/>
      <c r="V19" s="24"/>
      <c r="W19" s="24"/>
      <c r="X19" s="24"/>
      <c r="Y19" s="24"/>
      <c r="Z19" s="24"/>
      <c r="AA19" s="25"/>
      <c r="AB19" s="25"/>
      <c r="AC19" s="25"/>
      <c r="AD19" s="25"/>
      <c r="AE19" s="25"/>
      <c r="AF19" s="25"/>
      <c r="AG19" s="25"/>
      <c r="AH19" s="25"/>
      <c r="AI19" s="25"/>
      <c r="AJ19" s="25"/>
    </row>
    <row r="20" ht="23.25" customHeight="1">
      <c r="A20" s="104" t="s">
        <v>77</v>
      </c>
      <c r="B20" s="58"/>
      <c r="C20" s="41"/>
      <c r="D20" s="47"/>
      <c r="E20" s="104" t="s">
        <v>77</v>
      </c>
      <c r="F20" s="58"/>
      <c r="G20" s="41"/>
      <c r="H20" s="47"/>
      <c r="I20" s="104" t="s">
        <v>77</v>
      </c>
      <c r="J20" s="58"/>
      <c r="K20" s="41"/>
      <c r="L20" s="47"/>
      <c r="M20" s="113" t="s">
        <v>78</v>
      </c>
      <c r="N20" s="113">
        <f t="shared" ref="N20:P20" si="7">AVERAGE(N8:N19)</f>
        <v>0.6666666667</v>
      </c>
      <c r="O20" s="113">
        <f t="shared" si="7"/>
        <v>0.9166666667</v>
      </c>
      <c r="P20" s="113">
        <f t="shared" si="7"/>
        <v>0</v>
      </c>
      <c r="Q20" s="50"/>
      <c r="R20" s="24"/>
      <c r="S20" s="24"/>
      <c r="T20" s="24"/>
      <c r="U20" s="24"/>
      <c r="V20" s="24"/>
      <c r="W20" s="24"/>
      <c r="X20" s="24"/>
      <c r="Y20" s="24"/>
      <c r="Z20" s="24"/>
      <c r="AA20" s="25"/>
      <c r="AB20" s="25"/>
      <c r="AC20" s="25"/>
      <c r="AD20" s="25"/>
      <c r="AE20" s="25"/>
      <c r="AF20" s="25"/>
      <c r="AG20" s="25"/>
      <c r="AH20" s="25"/>
      <c r="AI20" s="25"/>
      <c r="AJ20" s="25"/>
    </row>
    <row r="21" ht="15.75" customHeight="1">
      <c r="A21" s="109" t="s">
        <v>63</v>
      </c>
      <c r="B21" s="106"/>
      <c r="C21" s="107"/>
      <c r="D21" s="47"/>
      <c r="E21" s="109" t="s">
        <v>63</v>
      </c>
      <c r="F21" s="106"/>
      <c r="G21" s="107"/>
      <c r="H21" s="47"/>
      <c r="I21" s="109" t="s">
        <v>63</v>
      </c>
      <c r="J21" s="106"/>
      <c r="K21" s="107"/>
      <c r="L21" s="50"/>
      <c r="M21" s="37"/>
      <c r="N21" s="37"/>
      <c r="O21" s="37"/>
      <c r="P21" s="37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5"/>
      <c r="AB21" s="25"/>
      <c r="AC21" s="25"/>
      <c r="AD21" s="25"/>
      <c r="AE21" s="25"/>
      <c r="AF21" s="25"/>
      <c r="AG21" s="25"/>
      <c r="AH21" s="25"/>
      <c r="AI21" s="25"/>
      <c r="AJ21" s="25"/>
    </row>
    <row r="22" ht="15.75" customHeight="1">
      <c r="A22" s="111" t="s">
        <v>63</v>
      </c>
      <c r="B22" s="106"/>
      <c r="C22" s="107"/>
      <c r="D22" s="47"/>
      <c r="E22" s="111" t="s">
        <v>63</v>
      </c>
      <c r="F22" s="106"/>
      <c r="G22" s="107"/>
      <c r="H22" s="47"/>
      <c r="I22" s="111" t="s">
        <v>63</v>
      </c>
      <c r="J22" s="106"/>
      <c r="K22" s="107"/>
      <c r="L22" s="50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5"/>
      <c r="AB22" s="25"/>
      <c r="AC22" s="25"/>
      <c r="AD22" s="25"/>
      <c r="AE22" s="25"/>
      <c r="AF22" s="25"/>
      <c r="AG22" s="25"/>
      <c r="AH22" s="25"/>
      <c r="AI22" s="25"/>
      <c r="AJ22" s="25"/>
    </row>
    <row r="23" ht="15.75" customHeight="1">
      <c r="A23" s="111" t="s">
        <v>63</v>
      </c>
      <c r="B23" s="106"/>
      <c r="C23" s="107"/>
      <c r="D23" s="47"/>
      <c r="E23" s="111" t="s">
        <v>63</v>
      </c>
      <c r="F23" s="106"/>
      <c r="G23" s="107"/>
      <c r="H23" s="47"/>
      <c r="I23" s="111" t="s">
        <v>63</v>
      </c>
      <c r="J23" s="106"/>
      <c r="K23" s="107"/>
      <c r="L23" s="50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5"/>
      <c r="AB23" s="25"/>
      <c r="AC23" s="25"/>
      <c r="AD23" s="25"/>
      <c r="AE23" s="25"/>
      <c r="AF23" s="25"/>
      <c r="AG23" s="25"/>
      <c r="AH23" s="25"/>
      <c r="AI23" s="25"/>
      <c r="AJ23" s="25"/>
    </row>
    <row r="24" ht="15.75" customHeight="1">
      <c r="A24" s="111" t="s">
        <v>63</v>
      </c>
      <c r="B24" s="106"/>
      <c r="C24" s="107"/>
      <c r="D24" s="47"/>
      <c r="E24" s="111" t="s">
        <v>63</v>
      </c>
      <c r="F24" s="106"/>
      <c r="G24" s="107"/>
      <c r="H24" s="47"/>
      <c r="I24" s="111" t="s">
        <v>63</v>
      </c>
      <c r="J24" s="106"/>
      <c r="K24" s="107"/>
      <c r="L24" s="50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5"/>
      <c r="AB24" s="25"/>
      <c r="AC24" s="25"/>
      <c r="AD24" s="25"/>
      <c r="AE24" s="25"/>
      <c r="AF24" s="25"/>
      <c r="AG24" s="25"/>
      <c r="AH24" s="25"/>
      <c r="AI24" s="25"/>
      <c r="AJ24" s="25"/>
    </row>
    <row r="25" ht="15.75" customHeight="1">
      <c r="A25" s="112" t="s">
        <v>68</v>
      </c>
      <c r="B25" s="106">
        <f t="shared" ref="B25:C25" si="8">SUM(B21:B24)</f>
        <v>0</v>
      </c>
      <c r="C25" s="107">
        <f t="shared" si="8"/>
        <v>0</v>
      </c>
      <c r="D25" s="47"/>
      <c r="E25" s="112" t="s">
        <v>68</v>
      </c>
      <c r="F25" s="106">
        <f t="shared" ref="F25:G25" si="9">SUM(F21:F24)</f>
        <v>0</v>
      </c>
      <c r="G25" s="107">
        <f t="shared" si="9"/>
        <v>0</v>
      </c>
      <c r="H25" s="47"/>
      <c r="I25" s="112" t="s">
        <v>68</v>
      </c>
      <c r="J25" s="106">
        <f t="shared" ref="J25:K25" si="10">SUM(J21:J24)</f>
        <v>0</v>
      </c>
      <c r="K25" s="107">
        <f t="shared" si="10"/>
        <v>0</v>
      </c>
      <c r="L25" s="50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5"/>
      <c r="AB25" s="25"/>
      <c r="AC25" s="25"/>
      <c r="AD25" s="25"/>
      <c r="AE25" s="25"/>
      <c r="AF25" s="25"/>
      <c r="AG25" s="25"/>
      <c r="AH25" s="25"/>
      <c r="AI25" s="25"/>
      <c r="AJ25" s="25"/>
    </row>
    <row r="26" ht="15.75" customHeight="1">
      <c r="A26" s="104" t="s">
        <v>79</v>
      </c>
      <c r="B26" s="58"/>
      <c r="C26" s="41"/>
      <c r="D26" s="47"/>
      <c r="E26" s="104" t="s">
        <v>79</v>
      </c>
      <c r="F26" s="58"/>
      <c r="G26" s="41"/>
      <c r="H26" s="47"/>
      <c r="I26" s="104" t="s">
        <v>79</v>
      </c>
      <c r="J26" s="58"/>
      <c r="K26" s="41"/>
      <c r="L26" s="50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5"/>
      <c r="AB26" s="25"/>
      <c r="AC26" s="25"/>
      <c r="AD26" s="25"/>
      <c r="AE26" s="25"/>
      <c r="AF26" s="25"/>
      <c r="AG26" s="25"/>
      <c r="AH26" s="25"/>
      <c r="AI26" s="25"/>
      <c r="AJ26" s="25"/>
    </row>
    <row r="27" ht="15.75" customHeight="1">
      <c r="A27" s="109" t="s">
        <v>63</v>
      </c>
      <c r="B27" s="106"/>
      <c r="C27" s="107"/>
      <c r="D27" s="47"/>
      <c r="E27" s="109" t="s">
        <v>63</v>
      </c>
      <c r="F27" s="106"/>
      <c r="G27" s="107"/>
      <c r="H27" s="47"/>
      <c r="I27" s="109" t="s">
        <v>63</v>
      </c>
      <c r="J27" s="106"/>
      <c r="K27" s="107"/>
      <c r="L27" s="50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5"/>
      <c r="AB27" s="25"/>
      <c r="AC27" s="25"/>
      <c r="AD27" s="25"/>
      <c r="AE27" s="25"/>
      <c r="AF27" s="25"/>
      <c r="AG27" s="25"/>
      <c r="AH27" s="25"/>
      <c r="AI27" s="25"/>
      <c r="AJ27" s="25"/>
    </row>
    <row r="28" ht="15.75" customHeight="1">
      <c r="A28" s="111" t="s">
        <v>63</v>
      </c>
      <c r="B28" s="106"/>
      <c r="C28" s="107"/>
      <c r="D28" s="47"/>
      <c r="E28" s="111" t="s">
        <v>63</v>
      </c>
      <c r="F28" s="106"/>
      <c r="G28" s="107"/>
      <c r="H28" s="47"/>
      <c r="I28" s="111" t="s">
        <v>63</v>
      </c>
      <c r="J28" s="106"/>
      <c r="K28" s="107"/>
      <c r="L28" s="50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5"/>
      <c r="AB28" s="25"/>
      <c r="AC28" s="25"/>
      <c r="AD28" s="25"/>
      <c r="AE28" s="25"/>
      <c r="AF28" s="25"/>
      <c r="AG28" s="25"/>
      <c r="AH28" s="25"/>
      <c r="AI28" s="25"/>
      <c r="AJ28" s="25"/>
    </row>
    <row r="29" ht="15.75" customHeight="1">
      <c r="A29" s="111" t="s">
        <v>63</v>
      </c>
      <c r="B29" s="106"/>
      <c r="C29" s="107"/>
      <c r="D29" s="47"/>
      <c r="E29" s="111" t="s">
        <v>63</v>
      </c>
      <c r="F29" s="106"/>
      <c r="G29" s="107"/>
      <c r="H29" s="47"/>
      <c r="I29" s="111" t="s">
        <v>63</v>
      </c>
      <c r="J29" s="106"/>
      <c r="K29" s="107"/>
      <c r="L29" s="50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5"/>
      <c r="AB29" s="25"/>
      <c r="AC29" s="25"/>
      <c r="AD29" s="25"/>
      <c r="AE29" s="25"/>
      <c r="AF29" s="25"/>
      <c r="AG29" s="25"/>
      <c r="AH29" s="25"/>
      <c r="AI29" s="25"/>
      <c r="AJ29" s="25"/>
    </row>
    <row r="30" ht="15.75" customHeight="1">
      <c r="A30" s="111" t="s">
        <v>63</v>
      </c>
      <c r="B30" s="106"/>
      <c r="C30" s="107"/>
      <c r="D30" s="47"/>
      <c r="E30" s="111" t="s">
        <v>63</v>
      </c>
      <c r="F30" s="106"/>
      <c r="G30" s="107"/>
      <c r="H30" s="47"/>
      <c r="I30" s="111" t="s">
        <v>63</v>
      </c>
      <c r="J30" s="106"/>
      <c r="K30" s="107"/>
      <c r="L30" s="50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5"/>
      <c r="AB30" s="25"/>
      <c r="AC30" s="25"/>
      <c r="AD30" s="25"/>
      <c r="AE30" s="25"/>
      <c r="AF30" s="25"/>
      <c r="AG30" s="25"/>
      <c r="AH30" s="25"/>
      <c r="AI30" s="25"/>
      <c r="AJ30" s="25"/>
    </row>
    <row r="31" ht="15.75" customHeight="1">
      <c r="A31" s="112" t="s">
        <v>68</v>
      </c>
      <c r="B31" s="106">
        <f t="shared" ref="B31:C31" si="11">SUM(B27:B30)</f>
        <v>0</v>
      </c>
      <c r="C31" s="107">
        <f t="shared" si="11"/>
        <v>0</v>
      </c>
      <c r="D31" s="47"/>
      <c r="E31" s="112" t="s">
        <v>68</v>
      </c>
      <c r="F31" s="106">
        <f t="shared" ref="F31:G31" si="12">SUM(F27:F30)</f>
        <v>0</v>
      </c>
      <c r="G31" s="107">
        <f t="shared" si="12"/>
        <v>0</v>
      </c>
      <c r="H31" s="47"/>
      <c r="I31" s="112" t="s">
        <v>68</v>
      </c>
      <c r="J31" s="106">
        <f t="shared" ref="J31:K31" si="13">SUM(J27:J30)</f>
        <v>0</v>
      </c>
      <c r="K31" s="107">
        <f t="shared" si="13"/>
        <v>0</v>
      </c>
      <c r="L31" s="50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5"/>
      <c r="AB31" s="25"/>
      <c r="AC31" s="25"/>
      <c r="AD31" s="25"/>
      <c r="AE31" s="25"/>
      <c r="AF31" s="25"/>
      <c r="AG31" s="25"/>
      <c r="AH31" s="25"/>
      <c r="AI31" s="25"/>
      <c r="AJ31" s="25"/>
    </row>
    <row r="32" ht="15.75" customHeight="1">
      <c r="A32" s="104" t="s">
        <v>80</v>
      </c>
      <c r="B32" s="58"/>
      <c r="C32" s="41"/>
      <c r="D32" s="47"/>
      <c r="E32" s="104" t="s">
        <v>80</v>
      </c>
      <c r="F32" s="58"/>
      <c r="G32" s="41"/>
      <c r="H32" s="47"/>
      <c r="I32" s="104" t="s">
        <v>80</v>
      </c>
      <c r="J32" s="58"/>
      <c r="K32" s="41"/>
      <c r="L32" s="50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5"/>
      <c r="AB32" s="25"/>
      <c r="AC32" s="25"/>
      <c r="AD32" s="25"/>
      <c r="AE32" s="25"/>
      <c r="AF32" s="25"/>
      <c r="AG32" s="25"/>
      <c r="AH32" s="25"/>
      <c r="AI32" s="25"/>
      <c r="AJ32" s="25"/>
    </row>
    <row r="33" ht="15.75" customHeight="1">
      <c r="A33" s="109" t="s">
        <v>63</v>
      </c>
      <c r="B33" s="106"/>
      <c r="C33" s="107"/>
      <c r="D33" s="47"/>
      <c r="E33" s="109" t="s">
        <v>63</v>
      </c>
      <c r="F33" s="106"/>
      <c r="G33" s="107"/>
      <c r="H33" s="47"/>
      <c r="I33" s="109" t="s">
        <v>63</v>
      </c>
      <c r="J33" s="106"/>
      <c r="K33" s="107"/>
      <c r="L33" s="50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</row>
    <row r="34" ht="15.75" customHeight="1">
      <c r="A34" s="111" t="s">
        <v>63</v>
      </c>
      <c r="B34" s="106"/>
      <c r="C34" s="107"/>
      <c r="D34" s="47"/>
      <c r="E34" s="111" t="s">
        <v>63</v>
      </c>
      <c r="F34" s="106"/>
      <c r="G34" s="107"/>
      <c r="H34" s="47"/>
      <c r="I34" s="111" t="s">
        <v>63</v>
      </c>
      <c r="J34" s="106"/>
      <c r="K34" s="107"/>
      <c r="L34" s="50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</row>
    <row r="35" ht="15.75" customHeight="1">
      <c r="A35" s="111" t="s">
        <v>63</v>
      </c>
      <c r="B35" s="106"/>
      <c r="C35" s="107"/>
      <c r="D35" s="47"/>
      <c r="E35" s="111" t="s">
        <v>63</v>
      </c>
      <c r="F35" s="106"/>
      <c r="G35" s="107"/>
      <c r="H35" s="47"/>
      <c r="I35" s="111" t="s">
        <v>63</v>
      </c>
      <c r="J35" s="106"/>
      <c r="K35" s="107"/>
      <c r="L35" s="50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5"/>
      <c r="AB35" s="25"/>
      <c r="AC35" s="25"/>
      <c r="AD35" s="25"/>
      <c r="AE35" s="25"/>
      <c r="AF35" s="25"/>
      <c r="AG35" s="25"/>
      <c r="AH35" s="25"/>
      <c r="AI35" s="25"/>
      <c r="AJ35" s="25"/>
    </row>
    <row r="36" ht="15.75" customHeight="1">
      <c r="A36" s="111" t="s">
        <v>63</v>
      </c>
      <c r="B36" s="106"/>
      <c r="C36" s="107"/>
      <c r="D36" s="47"/>
      <c r="E36" s="111" t="s">
        <v>63</v>
      </c>
      <c r="F36" s="106"/>
      <c r="G36" s="107"/>
      <c r="H36" s="47"/>
      <c r="I36" s="111" t="s">
        <v>63</v>
      </c>
      <c r="J36" s="106"/>
      <c r="K36" s="107"/>
      <c r="L36" s="50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5"/>
      <c r="AB36" s="25"/>
      <c r="AC36" s="25"/>
      <c r="AD36" s="25"/>
      <c r="AE36" s="25"/>
      <c r="AF36" s="25"/>
      <c r="AG36" s="25"/>
      <c r="AH36" s="25"/>
      <c r="AI36" s="25"/>
      <c r="AJ36" s="25"/>
    </row>
    <row r="37" ht="15.75" customHeight="1">
      <c r="A37" s="112" t="s">
        <v>68</v>
      </c>
      <c r="B37" s="106">
        <f t="shared" ref="B37:C37" si="14">SUM(B33:B36)</f>
        <v>0</v>
      </c>
      <c r="C37" s="107">
        <f t="shared" si="14"/>
        <v>0</v>
      </c>
      <c r="D37" s="47"/>
      <c r="E37" s="112" t="s">
        <v>68</v>
      </c>
      <c r="F37" s="106">
        <f t="shared" ref="F37:G37" si="15">SUM(F33:F36)</f>
        <v>0</v>
      </c>
      <c r="G37" s="107">
        <f t="shared" si="15"/>
        <v>0</v>
      </c>
      <c r="H37" s="47"/>
      <c r="I37" s="112" t="s">
        <v>68</v>
      </c>
      <c r="J37" s="106">
        <f t="shared" ref="J37:K37" si="16">SUM(J33:J36)</f>
        <v>0</v>
      </c>
      <c r="K37" s="107">
        <f t="shared" si="16"/>
        <v>0</v>
      </c>
      <c r="L37" s="50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5"/>
      <c r="AB37" s="25"/>
      <c r="AC37" s="25"/>
      <c r="AD37" s="25"/>
      <c r="AE37" s="25"/>
      <c r="AF37" s="25"/>
      <c r="AG37" s="25"/>
      <c r="AH37" s="25"/>
      <c r="AI37" s="25"/>
      <c r="AJ37" s="25"/>
    </row>
    <row r="38" ht="15.75" customHeight="1">
      <c r="A38" s="104" t="s">
        <v>81</v>
      </c>
      <c r="B38" s="58"/>
      <c r="C38" s="41"/>
      <c r="D38" s="47"/>
      <c r="E38" s="104" t="s">
        <v>81</v>
      </c>
      <c r="F38" s="58"/>
      <c r="G38" s="41"/>
      <c r="H38" s="47"/>
      <c r="I38" s="104" t="s">
        <v>81</v>
      </c>
      <c r="J38" s="58"/>
      <c r="K38" s="41"/>
      <c r="L38" s="50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5"/>
      <c r="AB38" s="25"/>
      <c r="AC38" s="25"/>
      <c r="AD38" s="25"/>
      <c r="AE38" s="25"/>
      <c r="AF38" s="25"/>
      <c r="AG38" s="25"/>
      <c r="AH38" s="25"/>
      <c r="AI38" s="25"/>
      <c r="AJ38" s="25"/>
    </row>
    <row r="39" ht="15.75" customHeight="1">
      <c r="A39" s="109" t="s">
        <v>63</v>
      </c>
      <c r="B39" s="106"/>
      <c r="C39" s="107"/>
      <c r="D39" s="47"/>
      <c r="E39" s="109" t="s">
        <v>63</v>
      </c>
      <c r="F39" s="106"/>
      <c r="G39" s="107"/>
      <c r="H39" s="47"/>
      <c r="I39" s="109" t="s">
        <v>63</v>
      </c>
      <c r="J39" s="106"/>
      <c r="K39" s="107"/>
      <c r="L39" s="50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5"/>
      <c r="AB39" s="25"/>
      <c r="AC39" s="25"/>
      <c r="AD39" s="25"/>
      <c r="AE39" s="25"/>
      <c r="AF39" s="25"/>
      <c r="AG39" s="25"/>
      <c r="AH39" s="25"/>
      <c r="AI39" s="25"/>
      <c r="AJ39" s="25"/>
    </row>
    <row r="40" ht="15.75" customHeight="1">
      <c r="A40" s="111" t="s">
        <v>63</v>
      </c>
      <c r="B40" s="106"/>
      <c r="C40" s="107"/>
      <c r="D40" s="47"/>
      <c r="E40" s="111" t="s">
        <v>63</v>
      </c>
      <c r="F40" s="106"/>
      <c r="G40" s="107"/>
      <c r="H40" s="47"/>
      <c r="I40" s="111" t="s">
        <v>63</v>
      </c>
      <c r="J40" s="106"/>
      <c r="K40" s="107"/>
      <c r="L40" s="50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5"/>
      <c r="AB40" s="25"/>
      <c r="AC40" s="25"/>
      <c r="AD40" s="25"/>
      <c r="AE40" s="25"/>
      <c r="AF40" s="25"/>
      <c r="AG40" s="25"/>
      <c r="AH40" s="25"/>
      <c r="AI40" s="25"/>
      <c r="AJ40" s="25"/>
    </row>
    <row r="41" ht="15.75" customHeight="1">
      <c r="A41" s="111" t="s">
        <v>63</v>
      </c>
      <c r="B41" s="106"/>
      <c r="C41" s="107"/>
      <c r="D41" s="47"/>
      <c r="E41" s="111" t="s">
        <v>63</v>
      </c>
      <c r="F41" s="106"/>
      <c r="G41" s="107"/>
      <c r="H41" s="47"/>
      <c r="I41" s="111" t="s">
        <v>63</v>
      </c>
      <c r="J41" s="106"/>
      <c r="K41" s="107"/>
      <c r="L41" s="50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5"/>
      <c r="AB41" s="25"/>
      <c r="AC41" s="25"/>
      <c r="AD41" s="25"/>
      <c r="AE41" s="25"/>
      <c r="AF41" s="25"/>
      <c r="AG41" s="25"/>
      <c r="AH41" s="25"/>
      <c r="AI41" s="25"/>
      <c r="AJ41" s="25"/>
    </row>
    <row r="42" ht="15.75" customHeight="1">
      <c r="A42" s="111" t="s">
        <v>63</v>
      </c>
      <c r="B42" s="106"/>
      <c r="C42" s="107"/>
      <c r="D42" s="47"/>
      <c r="E42" s="111" t="s">
        <v>63</v>
      </c>
      <c r="F42" s="106"/>
      <c r="G42" s="107"/>
      <c r="H42" s="47"/>
      <c r="I42" s="111" t="s">
        <v>63</v>
      </c>
      <c r="J42" s="106"/>
      <c r="K42" s="107"/>
      <c r="L42" s="50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5"/>
      <c r="AB42" s="25"/>
      <c r="AC42" s="25"/>
      <c r="AD42" s="25"/>
      <c r="AE42" s="25"/>
      <c r="AF42" s="25"/>
      <c r="AG42" s="25"/>
      <c r="AH42" s="25"/>
      <c r="AI42" s="25"/>
      <c r="AJ42" s="25"/>
    </row>
    <row r="43" ht="15.75" customHeight="1">
      <c r="A43" s="112" t="s">
        <v>68</v>
      </c>
      <c r="B43" s="106">
        <f t="shared" ref="B43:C43" si="17">SUM(B39:B42)</f>
        <v>0</v>
      </c>
      <c r="C43" s="107">
        <f t="shared" si="17"/>
        <v>0</v>
      </c>
      <c r="D43" s="47"/>
      <c r="E43" s="112" t="s">
        <v>68</v>
      </c>
      <c r="F43" s="106">
        <f t="shared" ref="F43:G43" si="18">SUM(F39:F42)</f>
        <v>0</v>
      </c>
      <c r="G43" s="107">
        <f t="shared" si="18"/>
        <v>0</v>
      </c>
      <c r="H43" s="47"/>
      <c r="I43" s="112" t="s">
        <v>68</v>
      </c>
      <c r="J43" s="106">
        <f t="shared" ref="J43:K43" si="19">SUM(J39:J42)</f>
        <v>0</v>
      </c>
      <c r="K43" s="107">
        <f t="shared" si="19"/>
        <v>0</v>
      </c>
      <c r="L43" s="50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5"/>
      <c r="AB43" s="25"/>
      <c r="AC43" s="25"/>
      <c r="AD43" s="25"/>
      <c r="AE43" s="25"/>
      <c r="AF43" s="25"/>
      <c r="AG43" s="25"/>
      <c r="AH43" s="25"/>
      <c r="AI43" s="25"/>
      <c r="AJ43" s="25"/>
    </row>
    <row r="44" ht="15.75" customHeight="1">
      <c r="A44" s="104" t="s">
        <v>82</v>
      </c>
      <c r="B44" s="58"/>
      <c r="C44" s="41"/>
      <c r="D44" s="47"/>
      <c r="E44" s="104" t="s">
        <v>82</v>
      </c>
      <c r="F44" s="58"/>
      <c r="G44" s="41"/>
      <c r="H44" s="47"/>
      <c r="I44" s="104" t="s">
        <v>82</v>
      </c>
      <c r="J44" s="58"/>
      <c r="K44" s="41"/>
      <c r="L44" s="50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5"/>
      <c r="AB44" s="25"/>
      <c r="AC44" s="25"/>
      <c r="AD44" s="25"/>
      <c r="AE44" s="25"/>
      <c r="AF44" s="25"/>
      <c r="AG44" s="25"/>
      <c r="AH44" s="25"/>
      <c r="AI44" s="25"/>
      <c r="AJ44" s="25"/>
    </row>
    <row r="45" ht="15.75" customHeight="1">
      <c r="A45" s="109" t="s">
        <v>63</v>
      </c>
      <c r="B45" s="106"/>
      <c r="C45" s="107"/>
      <c r="D45" s="47"/>
      <c r="E45" s="109" t="s">
        <v>63</v>
      </c>
      <c r="F45" s="106"/>
      <c r="G45" s="107"/>
      <c r="H45" s="47"/>
      <c r="I45" s="109" t="s">
        <v>63</v>
      </c>
      <c r="J45" s="106"/>
      <c r="K45" s="107"/>
      <c r="L45" s="50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5"/>
      <c r="AB45" s="25"/>
      <c r="AC45" s="25"/>
      <c r="AD45" s="25"/>
      <c r="AE45" s="25"/>
      <c r="AF45" s="25"/>
      <c r="AG45" s="25"/>
      <c r="AH45" s="25"/>
      <c r="AI45" s="25"/>
      <c r="AJ45" s="25"/>
    </row>
    <row r="46" ht="15.75" customHeight="1">
      <c r="A46" s="111" t="s">
        <v>63</v>
      </c>
      <c r="B46" s="106"/>
      <c r="C46" s="107"/>
      <c r="D46" s="47"/>
      <c r="E46" s="111" t="s">
        <v>63</v>
      </c>
      <c r="F46" s="106"/>
      <c r="G46" s="107"/>
      <c r="H46" s="47"/>
      <c r="I46" s="111" t="s">
        <v>63</v>
      </c>
      <c r="J46" s="106"/>
      <c r="K46" s="107"/>
      <c r="L46" s="50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5"/>
      <c r="AB46" s="25"/>
      <c r="AC46" s="25"/>
      <c r="AD46" s="25"/>
      <c r="AE46" s="25"/>
      <c r="AF46" s="25"/>
      <c r="AG46" s="25"/>
      <c r="AH46" s="25"/>
      <c r="AI46" s="25"/>
      <c r="AJ46" s="25"/>
    </row>
    <row r="47" ht="15.75" customHeight="1">
      <c r="A47" s="111" t="s">
        <v>63</v>
      </c>
      <c r="B47" s="106"/>
      <c r="C47" s="107"/>
      <c r="D47" s="47"/>
      <c r="E47" s="111" t="s">
        <v>63</v>
      </c>
      <c r="F47" s="106"/>
      <c r="G47" s="107"/>
      <c r="H47" s="47"/>
      <c r="I47" s="111" t="s">
        <v>63</v>
      </c>
      <c r="J47" s="106"/>
      <c r="K47" s="107"/>
      <c r="L47" s="50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5"/>
      <c r="AB47" s="25"/>
      <c r="AC47" s="25"/>
      <c r="AD47" s="25"/>
      <c r="AE47" s="25"/>
      <c r="AF47" s="25"/>
      <c r="AG47" s="25"/>
      <c r="AH47" s="25"/>
      <c r="AI47" s="25"/>
      <c r="AJ47" s="25"/>
    </row>
    <row r="48" ht="15.75" customHeight="1">
      <c r="A48" s="111" t="s">
        <v>63</v>
      </c>
      <c r="B48" s="106"/>
      <c r="C48" s="107"/>
      <c r="D48" s="47"/>
      <c r="E48" s="111" t="s">
        <v>63</v>
      </c>
      <c r="F48" s="106"/>
      <c r="G48" s="107"/>
      <c r="H48" s="47"/>
      <c r="I48" s="111" t="s">
        <v>63</v>
      </c>
      <c r="J48" s="106"/>
      <c r="K48" s="107"/>
      <c r="L48" s="50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5"/>
      <c r="AB48" s="25"/>
      <c r="AC48" s="25"/>
      <c r="AD48" s="25"/>
      <c r="AE48" s="25"/>
      <c r="AF48" s="25"/>
      <c r="AG48" s="25"/>
      <c r="AH48" s="25"/>
      <c r="AI48" s="25"/>
      <c r="AJ48" s="25"/>
    </row>
    <row r="49" ht="15.75" customHeight="1">
      <c r="A49" s="112" t="s">
        <v>68</v>
      </c>
      <c r="B49" s="106">
        <f t="shared" ref="B49:C49" si="20">SUM(B45:B48)</f>
        <v>0</v>
      </c>
      <c r="C49" s="107">
        <f t="shared" si="20"/>
        <v>0</v>
      </c>
      <c r="D49" s="47"/>
      <c r="E49" s="112" t="s">
        <v>68</v>
      </c>
      <c r="F49" s="106">
        <f t="shared" ref="F49:G49" si="21">SUM(F45:F48)</f>
        <v>0</v>
      </c>
      <c r="G49" s="107">
        <f t="shared" si="21"/>
        <v>0</v>
      </c>
      <c r="H49" s="47"/>
      <c r="I49" s="112" t="s">
        <v>68</v>
      </c>
      <c r="J49" s="106">
        <f t="shared" ref="J49:K49" si="22">SUM(J45:J48)</f>
        <v>0</v>
      </c>
      <c r="K49" s="107">
        <f t="shared" si="22"/>
        <v>0</v>
      </c>
      <c r="L49" s="50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5"/>
      <c r="AB49" s="25"/>
      <c r="AC49" s="25"/>
      <c r="AD49" s="25"/>
      <c r="AE49" s="25"/>
      <c r="AF49" s="25"/>
      <c r="AG49" s="25"/>
      <c r="AH49" s="25"/>
      <c r="AI49" s="25"/>
      <c r="AJ49" s="25"/>
    </row>
    <row r="50" ht="15.75" customHeight="1">
      <c r="A50" s="104" t="s">
        <v>83</v>
      </c>
      <c r="B50" s="58"/>
      <c r="C50" s="41"/>
      <c r="D50" s="47"/>
      <c r="E50" s="104" t="s">
        <v>83</v>
      </c>
      <c r="F50" s="58"/>
      <c r="G50" s="41"/>
      <c r="H50" s="47"/>
      <c r="I50" s="104" t="s">
        <v>83</v>
      </c>
      <c r="J50" s="58"/>
      <c r="K50" s="41"/>
      <c r="L50" s="50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5"/>
      <c r="AB50" s="25"/>
      <c r="AC50" s="25"/>
      <c r="AD50" s="25"/>
      <c r="AE50" s="25"/>
      <c r="AF50" s="25"/>
      <c r="AG50" s="25"/>
      <c r="AH50" s="25"/>
      <c r="AI50" s="25"/>
      <c r="AJ50" s="25"/>
    </row>
    <row r="51" ht="15.75" customHeight="1">
      <c r="A51" s="109" t="s">
        <v>63</v>
      </c>
      <c r="B51" s="106"/>
      <c r="C51" s="107"/>
      <c r="D51" s="47"/>
      <c r="E51" s="109" t="s">
        <v>63</v>
      </c>
      <c r="F51" s="106"/>
      <c r="G51" s="107"/>
      <c r="H51" s="47"/>
      <c r="I51" s="109" t="s">
        <v>63</v>
      </c>
      <c r="J51" s="106"/>
      <c r="K51" s="107"/>
      <c r="L51" s="50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5"/>
      <c r="AB51" s="25"/>
      <c r="AC51" s="25"/>
      <c r="AD51" s="25"/>
      <c r="AE51" s="25"/>
      <c r="AF51" s="25"/>
      <c r="AG51" s="25"/>
      <c r="AH51" s="25"/>
      <c r="AI51" s="25"/>
      <c r="AJ51" s="25"/>
    </row>
    <row r="52" ht="15.75" customHeight="1">
      <c r="A52" s="111" t="s">
        <v>63</v>
      </c>
      <c r="B52" s="106"/>
      <c r="C52" s="107"/>
      <c r="D52" s="47"/>
      <c r="E52" s="111" t="s">
        <v>63</v>
      </c>
      <c r="F52" s="106"/>
      <c r="G52" s="107"/>
      <c r="H52" s="47"/>
      <c r="I52" s="111" t="s">
        <v>63</v>
      </c>
      <c r="J52" s="106"/>
      <c r="K52" s="107"/>
      <c r="L52" s="50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5"/>
      <c r="AB52" s="25"/>
      <c r="AC52" s="25"/>
      <c r="AD52" s="25"/>
      <c r="AE52" s="25"/>
      <c r="AF52" s="25"/>
      <c r="AG52" s="25"/>
      <c r="AH52" s="25"/>
      <c r="AI52" s="25"/>
      <c r="AJ52" s="25"/>
    </row>
    <row r="53" ht="15.75" customHeight="1">
      <c r="A53" s="111" t="s">
        <v>63</v>
      </c>
      <c r="B53" s="106"/>
      <c r="C53" s="107"/>
      <c r="D53" s="47"/>
      <c r="E53" s="111" t="s">
        <v>63</v>
      </c>
      <c r="F53" s="106"/>
      <c r="G53" s="107"/>
      <c r="H53" s="47"/>
      <c r="I53" s="111" t="s">
        <v>63</v>
      </c>
      <c r="J53" s="106"/>
      <c r="K53" s="107"/>
      <c r="L53" s="50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5"/>
      <c r="AB53" s="25"/>
      <c r="AC53" s="25"/>
      <c r="AD53" s="25"/>
      <c r="AE53" s="25"/>
      <c r="AF53" s="25"/>
      <c r="AG53" s="25"/>
      <c r="AH53" s="25"/>
      <c r="AI53" s="25"/>
      <c r="AJ53" s="25"/>
    </row>
    <row r="54" ht="15.75" customHeight="1">
      <c r="A54" s="111" t="s">
        <v>63</v>
      </c>
      <c r="B54" s="106"/>
      <c r="C54" s="107"/>
      <c r="D54" s="47"/>
      <c r="E54" s="111" t="s">
        <v>63</v>
      </c>
      <c r="F54" s="106"/>
      <c r="G54" s="107"/>
      <c r="H54" s="47"/>
      <c r="I54" s="111" t="s">
        <v>63</v>
      </c>
      <c r="J54" s="106"/>
      <c r="K54" s="107"/>
      <c r="L54" s="50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5"/>
      <c r="AB54" s="25"/>
      <c r="AC54" s="25"/>
      <c r="AD54" s="25"/>
      <c r="AE54" s="25"/>
      <c r="AF54" s="25"/>
      <c r="AG54" s="25"/>
      <c r="AH54" s="25"/>
      <c r="AI54" s="25"/>
      <c r="AJ54" s="25"/>
    </row>
    <row r="55" ht="15.75" customHeight="1">
      <c r="A55" s="112" t="s">
        <v>68</v>
      </c>
      <c r="B55" s="106">
        <f t="shared" ref="B55:C55" si="23">SUM(B51:B54)</f>
        <v>0</v>
      </c>
      <c r="C55" s="107">
        <f t="shared" si="23"/>
        <v>0</v>
      </c>
      <c r="D55" s="47"/>
      <c r="E55" s="112" t="s">
        <v>68</v>
      </c>
      <c r="F55" s="106">
        <f t="shared" ref="F55:G55" si="24">SUM(F51:F54)</f>
        <v>0</v>
      </c>
      <c r="G55" s="107">
        <f t="shared" si="24"/>
        <v>0</v>
      </c>
      <c r="H55" s="47"/>
      <c r="I55" s="112" t="s">
        <v>68</v>
      </c>
      <c r="J55" s="106">
        <f t="shared" ref="J55:K55" si="25">SUM(J51:J54)</f>
        <v>0</v>
      </c>
      <c r="K55" s="107">
        <f t="shared" si="25"/>
        <v>0</v>
      </c>
      <c r="L55" s="50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5"/>
      <c r="AB55" s="25"/>
      <c r="AC55" s="25"/>
      <c r="AD55" s="25"/>
      <c r="AE55" s="25"/>
      <c r="AF55" s="25"/>
      <c r="AG55" s="25"/>
      <c r="AH55" s="25"/>
      <c r="AI55" s="25"/>
      <c r="AJ55" s="25"/>
    </row>
    <row r="56" ht="15.75" customHeight="1">
      <c r="A56" s="104" t="s">
        <v>84</v>
      </c>
      <c r="B56" s="58"/>
      <c r="C56" s="41"/>
      <c r="D56" s="47"/>
      <c r="E56" s="104" t="s">
        <v>84</v>
      </c>
      <c r="F56" s="58"/>
      <c r="G56" s="41"/>
      <c r="H56" s="47"/>
      <c r="I56" s="104" t="s">
        <v>84</v>
      </c>
      <c r="J56" s="58"/>
      <c r="K56" s="41"/>
      <c r="L56" s="50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5"/>
      <c r="AB56" s="25"/>
      <c r="AC56" s="25"/>
      <c r="AD56" s="25"/>
      <c r="AE56" s="25"/>
      <c r="AF56" s="25"/>
      <c r="AG56" s="25"/>
      <c r="AH56" s="25"/>
      <c r="AI56" s="25"/>
      <c r="AJ56" s="25"/>
    </row>
    <row r="57" ht="15.75" customHeight="1">
      <c r="A57" s="109" t="s">
        <v>63</v>
      </c>
      <c r="B57" s="106"/>
      <c r="C57" s="107"/>
      <c r="D57" s="47"/>
      <c r="E57" s="109" t="s">
        <v>63</v>
      </c>
      <c r="F57" s="106"/>
      <c r="G57" s="107"/>
      <c r="H57" s="47"/>
      <c r="I57" s="109" t="s">
        <v>63</v>
      </c>
      <c r="J57" s="106"/>
      <c r="K57" s="107"/>
      <c r="L57" s="50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5"/>
      <c r="AB57" s="25"/>
      <c r="AC57" s="25"/>
      <c r="AD57" s="25"/>
      <c r="AE57" s="25"/>
      <c r="AF57" s="25"/>
      <c r="AG57" s="25"/>
      <c r="AH57" s="25"/>
      <c r="AI57" s="25"/>
      <c r="AJ57" s="25"/>
    </row>
    <row r="58" ht="15.75" customHeight="1">
      <c r="A58" s="111" t="s">
        <v>63</v>
      </c>
      <c r="B58" s="106"/>
      <c r="C58" s="107"/>
      <c r="D58" s="47"/>
      <c r="E58" s="111" t="s">
        <v>63</v>
      </c>
      <c r="F58" s="106"/>
      <c r="G58" s="107"/>
      <c r="H58" s="47"/>
      <c r="I58" s="111" t="s">
        <v>63</v>
      </c>
      <c r="J58" s="106"/>
      <c r="K58" s="107"/>
      <c r="L58" s="50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5"/>
      <c r="AB58" s="25"/>
      <c r="AC58" s="25"/>
      <c r="AD58" s="25"/>
      <c r="AE58" s="25"/>
      <c r="AF58" s="25"/>
      <c r="AG58" s="25"/>
      <c r="AH58" s="25"/>
      <c r="AI58" s="25"/>
      <c r="AJ58" s="25"/>
    </row>
    <row r="59" ht="15.75" customHeight="1">
      <c r="A59" s="111" t="s">
        <v>63</v>
      </c>
      <c r="B59" s="106"/>
      <c r="C59" s="107"/>
      <c r="D59" s="47"/>
      <c r="E59" s="111" t="s">
        <v>63</v>
      </c>
      <c r="F59" s="106"/>
      <c r="G59" s="107"/>
      <c r="H59" s="47"/>
      <c r="I59" s="111" t="s">
        <v>63</v>
      </c>
      <c r="J59" s="106"/>
      <c r="K59" s="107"/>
      <c r="L59" s="50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5"/>
      <c r="AB59" s="25"/>
      <c r="AC59" s="25"/>
      <c r="AD59" s="25"/>
      <c r="AE59" s="25"/>
      <c r="AF59" s="25"/>
      <c r="AG59" s="25"/>
      <c r="AH59" s="25"/>
      <c r="AI59" s="25"/>
      <c r="AJ59" s="25"/>
    </row>
    <row r="60" ht="15.75" customHeight="1">
      <c r="A60" s="111" t="s">
        <v>63</v>
      </c>
      <c r="B60" s="106"/>
      <c r="C60" s="107"/>
      <c r="D60" s="47"/>
      <c r="E60" s="111" t="s">
        <v>63</v>
      </c>
      <c r="F60" s="106"/>
      <c r="G60" s="107"/>
      <c r="H60" s="47"/>
      <c r="I60" s="111" t="s">
        <v>63</v>
      </c>
      <c r="J60" s="106"/>
      <c r="K60" s="107"/>
      <c r="L60" s="50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5"/>
      <c r="AB60" s="25"/>
      <c r="AC60" s="25"/>
      <c r="AD60" s="25"/>
      <c r="AE60" s="25"/>
      <c r="AF60" s="25"/>
      <c r="AG60" s="25"/>
      <c r="AH60" s="25"/>
      <c r="AI60" s="25"/>
      <c r="AJ60" s="25"/>
    </row>
    <row r="61" ht="15.75" customHeight="1">
      <c r="A61" s="112" t="s">
        <v>68</v>
      </c>
      <c r="B61" s="106">
        <f t="shared" ref="B61:C61" si="26">SUM(B57:B60)</f>
        <v>0</v>
      </c>
      <c r="C61" s="107">
        <f t="shared" si="26"/>
        <v>0</v>
      </c>
      <c r="D61" s="47"/>
      <c r="E61" s="112" t="s">
        <v>68</v>
      </c>
      <c r="F61" s="106">
        <f t="shared" ref="F61:G61" si="27">SUM(F57:F60)</f>
        <v>0</v>
      </c>
      <c r="G61" s="107">
        <f t="shared" si="27"/>
        <v>0</v>
      </c>
      <c r="H61" s="47"/>
      <c r="I61" s="112" t="s">
        <v>68</v>
      </c>
      <c r="J61" s="106">
        <f t="shared" ref="J61:K61" si="28">SUM(J57:J60)</f>
        <v>0</v>
      </c>
      <c r="K61" s="107">
        <f t="shared" si="28"/>
        <v>0</v>
      </c>
      <c r="L61" s="50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5"/>
      <c r="AB61" s="25"/>
      <c r="AC61" s="25"/>
      <c r="AD61" s="25"/>
      <c r="AE61" s="25"/>
      <c r="AF61" s="25"/>
      <c r="AG61" s="25"/>
      <c r="AH61" s="25"/>
      <c r="AI61" s="25"/>
      <c r="AJ61" s="25"/>
    </row>
    <row r="62" ht="15.75" customHeight="1">
      <c r="A62" s="104" t="s">
        <v>85</v>
      </c>
      <c r="B62" s="58"/>
      <c r="C62" s="41"/>
      <c r="D62" s="47"/>
      <c r="E62" s="104" t="s">
        <v>85</v>
      </c>
      <c r="F62" s="58"/>
      <c r="G62" s="41"/>
      <c r="H62" s="47"/>
      <c r="I62" s="104" t="s">
        <v>85</v>
      </c>
      <c r="J62" s="58"/>
      <c r="K62" s="41"/>
      <c r="L62" s="50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5"/>
      <c r="AB62" s="25"/>
      <c r="AC62" s="25"/>
      <c r="AD62" s="25"/>
      <c r="AE62" s="25"/>
      <c r="AF62" s="25"/>
      <c r="AG62" s="25"/>
      <c r="AH62" s="25"/>
      <c r="AI62" s="25"/>
      <c r="AJ62" s="25"/>
    </row>
    <row r="63" ht="15.75" customHeight="1">
      <c r="A63" s="109" t="s">
        <v>63</v>
      </c>
      <c r="B63" s="106"/>
      <c r="C63" s="107"/>
      <c r="D63" s="47"/>
      <c r="E63" s="109" t="s">
        <v>63</v>
      </c>
      <c r="F63" s="106"/>
      <c r="G63" s="107"/>
      <c r="H63" s="47"/>
      <c r="I63" s="109" t="s">
        <v>63</v>
      </c>
      <c r="J63" s="106"/>
      <c r="K63" s="107"/>
      <c r="L63" s="50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5"/>
      <c r="AB63" s="25"/>
      <c r="AC63" s="25"/>
      <c r="AD63" s="25"/>
      <c r="AE63" s="25"/>
      <c r="AF63" s="25"/>
      <c r="AG63" s="25"/>
      <c r="AH63" s="25"/>
      <c r="AI63" s="25"/>
      <c r="AJ63" s="25"/>
    </row>
    <row r="64" ht="15.75" customHeight="1">
      <c r="A64" s="111" t="s">
        <v>63</v>
      </c>
      <c r="B64" s="106"/>
      <c r="C64" s="107"/>
      <c r="D64" s="47"/>
      <c r="E64" s="111" t="s">
        <v>63</v>
      </c>
      <c r="F64" s="106"/>
      <c r="G64" s="107"/>
      <c r="H64" s="47"/>
      <c r="I64" s="111" t="s">
        <v>63</v>
      </c>
      <c r="J64" s="106"/>
      <c r="K64" s="107"/>
      <c r="L64" s="50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5"/>
      <c r="AB64" s="25"/>
      <c r="AC64" s="25"/>
      <c r="AD64" s="25"/>
      <c r="AE64" s="25"/>
      <c r="AF64" s="25"/>
      <c r="AG64" s="25"/>
      <c r="AH64" s="25"/>
      <c r="AI64" s="25"/>
      <c r="AJ64" s="25"/>
    </row>
    <row r="65" ht="15.75" customHeight="1">
      <c r="A65" s="111" t="s">
        <v>63</v>
      </c>
      <c r="B65" s="106"/>
      <c r="C65" s="107"/>
      <c r="D65" s="47"/>
      <c r="E65" s="111" t="s">
        <v>63</v>
      </c>
      <c r="F65" s="106"/>
      <c r="G65" s="107"/>
      <c r="H65" s="47"/>
      <c r="I65" s="111" t="s">
        <v>63</v>
      </c>
      <c r="J65" s="106"/>
      <c r="K65" s="107"/>
      <c r="L65" s="50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5"/>
      <c r="AB65" s="25"/>
      <c r="AC65" s="25"/>
      <c r="AD65" s="25"/>
      <c r="AE65" s="25"/>
      <c r="AF65" s="25"/>
      <c r="AG65" s="25"/>
      <c r="AH65" s="25"/>
      <c r="AI65" s="25"/>
      <c r="AJ65" s="25"/>
    </row>
    <row r="66" ht="15.75" customHeight="1">
      <c r="A66" s="111" t="s">
        <v>63</v>
      </c>
      <c r="B66" s="106"/>
      <c r="C66" s="107"/>
      <c r="D66" s="47"/>
      <c r="E66" s="111" t="s">
        <v>63</v>
      </c>
      <c r="F66" s="106"/>
      <c r="G66" s="107"/>
      <c r="H66" s="47"/>
      <c r="I66" s="111" t="s">
        <v>63</v>
      </c>
      <c r="J66" s="106"/>
      <c r="K66" s="107"/>
      <c r="L66" s="50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5"/>
      <c r="AB66" s="25"/>
      <c r="AC66" s="25"/>
      <c r="AD66" s="25"/>
      <c r="AE66" s="25"/>
      <c r="AF66" s="25"/>
      <c r="AG66" s="25"/>
      <c r="AH66" s="25"/>
      <c r="AI66" s="25"/>
      <c r="AJ66" s="25"/>
    </row>
    <row r="67" ht="15.75" customHeight="1">
      <c r="A67" s="112" t="s">
        <v>68</v>
      </c>
      <c r="B67" s="106">
        <f t="shared" ref="B67:C67" si="29">SUM(B63:B66)</f>
        <v>0</v>
      </c>
      <c r="C67" s="107">
        <f t="shared" si="29"/>
        <v>0</v>
      </c>
      <c r="D67" s="47"/>
      <c r="E67" s="112" t="s">
        <v>68</v>
      </c>
      <c r="F67" s="106">
        <f t="shared" ref="F67:G67" si="30">SUM(F63:F66)</f>
        <v>0</v>
      </c>
      <c r="G67" s="107">
        <f t="shared" si="30"/>
        <v>0</v>
      </c>
      <c r="H67" s="47"/>
      <c r="I67" s="112" t="s">
        <v>68</v>
      </c>
      <c r="J67" s="106">
        <f t="shared" ref="J67:K67" si="31">SUM(J63:J66)</f>
        <v>0</v>
      </c>
      <c r="K67" s="107">
        <f t="shared" si="31"/>
        <v>0</v>
      </c>
      <c r="L67" s="50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5"/>
      <c r="AB67" s="25"/>
      <c r="AC67" s="25"/>
      <c r="AD67" s="25"/>
      <c r="AE67" s="25"/>
      <c r="AF67" s="25"/>
      <c r="AG67" s="25"/>
      <c r="AH67" s="25"/>
      <c r="AI67" s="25"/>
      <c r="AJ67" s="25"/>
    </row>
    <row r="68" ht="15.75" customHeight="1">
      <c r="A68" s="104" t="s">
        <v>86</v>
      </c>
      <c r="B68" s="58"/>
      <c r="C68" s="41"/>
      <c r="D68" s="47"/>
      <c r="E68" s="104" t="s">
        <v>86</v>
      </c>
      <c r="F68" s="58"/>
      <c r="G68" s="41"/>
      <c r="H68" s="47"/>
      <c r="I68" s="104" t="s">
        <v>86</v>
      </c>
      <c r="J68" s="58"/>
      <c r="K68" s="41"/>
      <c r="L68" s="50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5"/>
      <c r="AB68" s="25"/>
      <c r="AC68" s="25"/>
      <c r="AD68" s="25"/>
      <c r="AE68" s="25"/>
      <c r="AF68" s="25"/>
      <c r="AG68" s="25"/>
      <c r="AH68" s="25"/>
      <c r="AI68" s="25"/>
      <c r="AJ68" s="25"/>
    </row>
    <row r="69" ht="15.75" customHeight="1">
      <c r="A69" s="109" t="s">
        <v>63</v>
      </c>
      <c r="B69" s="106"/>
      <c r="C69" s="107"/>
      <c r="D69" s="47"/>
      <c r="E69" s="109" t="s">
        <v>63</v>
      </c>
      <c r="F69" s="106"/>
      <c r="G69" s="107"/>
      <c r="H69" s="47"/>
      <c r="I69" s="109" t="s">
        <v>63</v>
      </c>
      <c r="J69" s="106"/>
      <c r="K69" s="107"/>
      <c r="L69" s="50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5"/>
      <c r="AB69" s="25"/>
      <c r="AC69" s="25"/>
      <c r="AD69" s="25"/>
      <c r="AE69" s="25"/>
      <c r="AF69" s="25"/>
      <c r="AG69" s="25"/>
      <c r="AH69" s="25"/>
      <c r="AI69" s="25"/>
      <c r="AJ69" s="25"/>
    </row>
    <row r="70" ht="15.75" customHeight="1">
      <c r="A70" s="111" t="s">
        <v>63</v>
      </c>
      <c r="B70" s="106"/>
      <c r="C70" s="107"/>
      <c r="D70" s="47"/>
      <c r="E70" s="111" t="s">
        <v>63</v>
      </c>
      <c r="F70" s="106"/>
      <c r="G70" s="107"/>
      <c r="H70" s="47"/>
      <c r="I70" s="111" t="s">
        <v>63</v>
      </c>
      <c r="J70" s="106"/>
      <c r="K70" s="107"/>
      <c r="L70" s="50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5"/>
      <c r="AB70" s="25"/>
      <c r="AC70" s="25"/>
      <c r="AD70" s="25"/>
      <c r="AE70" s="25"/>
      <c r="AF70" s="25"/>
      <c r="AG70" s="25"/>
      <c r="AH70" s="25"/>
      <c r="AI70" s="25"/>
      <c r="AJ70" s="25"/>
    </row>
    <row r="71" ht="15.75" customHeight="1">
      <c r="A71" s="111" t="s">
        <v>63</v>
      </c>
      <c r="B71" s="106"/>
      <c r="C71" s="107"/>
      <c r="D71" s="47"/>
      <c r="E71" s="111" t="s">
        <v>63</v>
      </c>
      <c r="F71" s="106"/>
      <c r="G71" s="107"/>
      <c r="H71" s="47"/>
      <c r="I71" s="111" t="s">
        <v>63</v>
      </c>
      <c r="J71" s="106"/>
      <c r="K71" s="107"/>
      <c r="L71" s="50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5"/>
      <c r="AB71" s="25"/>
      <c r="AC71" s="25"/>
      <c r="AD71" s="25"/>
      <c r="AE71" s="25"/>
      <c r="AF71" s="25"/>
      <c r="AG71" s="25"/>
      <c r="AH71" s="25"/>
      <c r="AI71" s="25"/>
      <c r="AJ71" s="25"/>
    </row>
    <row r="72" ht="15.75" customHeight="1">
      <c r="A72" s="111" t="s">
        <v>63</v>
      </c>
      <c r="B72" s="106"/>
      <c r="C72" s="107"/>
      <c r="D72" s="47"/>
      <c r="E72" s="111" t="s">
        <v>63</v>
      </c>
      <c r="F72" s="106"/>
      <c r="G72" s="107"/>
      <c r="H72" s="47"/>
      <c r="I72" s="111" t="s">
        <v>63</v>
      </c>
      <c r="J72" s="106"/>
      <c r="K72" s="107"/>
      <c r="L72" s="50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5"/>
      <c r="AB72" s="25"/>
      <c r="AC72" s="25"/>
      <c r="AD72" s="25"/>
      <c r="AE72" s="25"/>
      <c r="AF72" s="25"/>
      <c r="AG72" s="25"/>
      <c r="AH72" s="25"/>
      <c r="AI72" s="25"/>
      <c r="AJ72" s="25"/>
    </row>
    <row r="73" ht="15.75" customHeight="1">
      <c r="A73" s="112" t="s">
        <v>68</v>
      </c>
      <c r="B73" s="106">
        <f t="shared" ref="B73:C73" si="32">SUM(B69:B72)</f>
        <v>0</v>
      </c>
      <c r="C73" s="107">
        <f t="shared" si="32"/>
        <v>0</v>
      </c>
      <c r="D73" s="47"/>
      <c r="E73" s="112" t="s">
        <v>68</v>
      </c>
      <c r="F73" s="106">
        <f t="shared" ref="F73:G73" si="33">SUM(F69:F72)</f>
        <v>0</v>
      </c>
      <c r="G73" s="107">
        <f t="shared" si="33"/>
        <v>0</v>
      </c>
      <c r="H73" s="47"/>
      <c r="I73" s="112" t="s">
        <v>68</v>
      </c>
      <c r="J73" s="106">
        <f t="shared" ref="J73:K73" si="34">SUM(J69:J72)</f>
        <v>0</v>
      </c>
      <c r="K73" s="107">
        <f t="shared" si="34"/>
        <v>0</v>
      </c>
      <c r="L73" s="50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5"/>
      <c r="AB73" s="25"/>
      <c r="AC73" s="25"/>
      <c r="AD73" s="25"/>
      <c r="AE73" s="25"/>
      <c r="AF73" s="25"/>
      <c r="AG73" s="25"/>
      <c r="AH73" s="25"/>
      <c r="AI73" s="25"/>
      <c r="AJ73" s="25"/>
    </row>
    <row r="74" ht="15.75" customHeight="1">
      <c r="A74" s="104" t="s">
        <v>87</v>
      </c>
      <c r="B74" s="58"/>
      <c r="C74" s="41"/>
      <c r="D74" s="47"/>
      <c r="E74" s="104" t="s">
        <v>87</v>
      </c>
      <c r="F74" s="58"/>
      <c r="G74" s="41"/>
      <c r="H74" s="47"/>
      <c r="I74" s="104" t="s">
        <v>87</v>
      </c>
      <c r="J74" s="58"/>
      <c r="K74" s="41"/>
      <c r="L74" s="50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5"/>
      <c r="AB74" s="25"/>
      <c r="AC74" s="25"/>
      <c r="AD74" s="25"/>
      <c r="AE74" s="25"/>
      <c r="AF74" s="25"/>
      <c r="AG74" s="25"/>
      <c r="AH74" s="25"/>
      <c r="AI74" s="25"/>
      <c r="AJ74" s="25"/>
    </row>
    <row r="75" ht="15.75" customHeight="1">
      <c r="A75" s="109" t="s">
        <v>63</v>
      </c>
      <c r="B75" s="106"/>
      <c r="C75" s="107"/>
      <c r="D75" s="47"/>
      <c r="E75" s="109" t="s">
        <v>63</v>
      </c>
      <c r="F75" s="106"/>
      <c r="G75" s="107"/>
      <c r="H75" s="47"/>
      <c r="I75" s="109" t="s">
        <v>63</v>
      </c>
      <c r="J75" s="106"/>
      <c r="K75" s="107"/>
      <c r="L75" s="50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5"/>
      <c r="AB75" s="25"/>
      <c r="AC75" s="25"/>
      <c r="AD75" s="25"/>
      <c r="AE75" s="25"/>
      <c r="AF75" s="25"/>
      <c r="AG75" s="25"/>
      <c r="AH75" s="25"/>
      <c r="AI75" s="25"/>
      <c r="AJ75" s="25"/>
    </row>
    <row r="76" ht="15.75" customHeight="1">
      <c r="A76" s="111" t="s">
        <v>63</v>
      </c>
      <c r="B76" s="106"/>
      <c r="C76" s="107"/>
      <c r="D76" s="47"/>
      <c r="E76" s="111" t="s">
        <v>63</v>
      </c>
      <c r="F76" s="106"/>
      <c r="G76" s="107"/>
      <c r="H76" s="47"/>
      <c r="I76" s="111" t="s">
        <v>63</v>
      </c>
      <c r="J76" s="106"/>
      <c r="K76" s="107"/>
      <c r="L76" s="50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5"/>
      <c r="AB76" s="25"/>
      <c r="AC76" s="25"/>
      <c r="AD76" s="25"/>
      <c r="AE76" s="25"/>
      <c r="AF76" s="25"/>
      <c r="AG76" s="25"/>
      <c r="AH76" s="25"/>
      <c r="AI76" s="25"/>
      <c r="AJ76" s="25"/>
    </row>
    <row r="77" ht="15.75" customHeight="1">
      <c r="A77" s="111" t="s">
        <v>63</v>
      </c>
      <c r="B77" s="106"/>
      <c r="C77" s="107"/>
      <c r="D77" s="47"/>
      <c r="E77" s="111" t="s">
        <v>63</v>
      </c>
      <c r="F77" s="106"/>
      <c r="G77" s="107"/>
      <c r="H77" s="47"/>
      <c r="I77" s="111" t="s">
        <v>63</v>
      </c>
      <c r="J77" s="106"/>
      <c r="K77" s="107"/>
      <c r="L77" s="50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5"/>
      <c r="AB77" s="25"/>
      <c r="AC77" s="25"/>
      <c r="AD77" s="25"/>
      <c r="AE77" s="25"/>
      <c r="AF77" s="25"/>
      <c r="AG77" s="25"/>
      <c r="AH77" s="25"/>
      <c r="AI77" s="25"/>
      <c r="AJ77" s="25"/>
    </row>
    <row r="78" ht="15.75" customHeight="1">
      <c r="A78" s="111" t="s">
        <v>63</v>
      </c>
      <c r="B78" s="106"/>
      <c r="C78" s="107"/>
      <c r="D78" s="47"/>
      <c r="E78" s="111" t="s">
        <v>63</v>
      </c>
      <c r="F78" s="106"/>
      <c r="G78" s="107"/>
      <c r="H78" s="47"/>
      <c r="I78" s="111" t="s">
        <v>63</v>
      </c>
      <c r="J78" s="106"/>
      <c r="K78" s="107"/>
      <c r="L78" s="50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5"/>
      <c r="AB78" s="25"/>
      <c r="AC78" s="25"/>
      <c r="AD78" s="25"/>
      <c r="AE78" s="25"/>
      <c r="AF78" s="25"/>
      <c r="AG78" s="25"/>
      <c r="AH78" s="25"/>
      <c r="AI78" s="25"/>
      <c r="AJ78" s="25"/>
    </row>
    <row r="79" ht="15.75" customHeight="1">
      <c r="A79" s="112" t="s">
        <v>68</v>
      </c>
      <c r="B79" s="106">
        <f t="shared" ref="B79:C79" si="35">SUM(B75:B78)</f>
        <v>0</v>
      </c>
      <c r="C79" s="107">
        <f t="shared" si="35"/>
        <v>0</v>
      </c>
      <c r="D79" s="47"/>
      <c r="E79" s="112" t="s">
        <v>68</v>
      </c>
      <c r="F79" s="106">
        <f t="shared" ref="F79:G79" si="36">SUM(F75:F78)</f>
        <v>0</v>
      </c>
      <c r="G79" s="107">
        <f t="shared" si="36"/>
        <v>0</v>
      </c>
      <c r="H79" s="47"/>
      <c r="I79" s="112" t="s">
        <v>68</v>
      </c>
      <c r="J79" s="106">
        <f t="shared" ref="J79:K79" si="37">SUM(J75:J78)</f>
        <v>0</v>
      </c>
      <c r="K79" s="107">
        <f t="shared" si="37"/>
        <v>0</v>
      </c>
      <c r="L79" s="50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5"/>
      <c r="AB79" s="25"/>
      <c r="AC79" s="25"/>
      <c r="AD79" s="25"/>
      <c r="AE79" s="25"/>
      <c r="AF79" s="25"/>
      <c r="AG79" s="25"/>
      <c r="AH79" s="25"/>
      <c r="AI79" s="25"/>
      <c r="AJ79" s="25"/>
    </row>
    <row r="80" ht="15.75" customHeight="1">
      <c r="A80" s="114"/>
      <c r="B80" s="115"/>
      <c r="C80" s="115"/>
      <c r="D80" s="47"/>
      <c r="E80" s="114"/>
      <c r="F80" s="115"/>
      <c r="G80" s="115"/>
      <c r="H80" s="47"/>
      <c r="I80" s="114"/>
      <c r="J80" s="115"/>
      <c r="K80" s="115"/>
      <c r="L80" s="50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5"/>
      <c r="AB80" s="25"/>
      <c r="AC80" s="25"/>
      <c r="AD80" s="25"/>
      <c r="AE80" s="25"/>
      <c r="AF80" s="25"/>
      <c r="AG80" s="25"/>
      <c r="AH80" s="25"/>
      <c r="AI80" s="25"/>
      <c r="AJ80" s="25"/>
    </row>
    <row r="81" ht="42.0" customHeight="1">
      <c r="A81" s="116" t="s">
        <v>88</v>
      </c>
      <c r="B81" s="117">
        <f>SUM(B13,B19,B25,B31,B37,B43,B49,B55,B61,B67,B73,B79)</f>
        <v>8</v>
      </c>
      <c r="C81" s="118"/>
      <c r="D81" s="47"/>
      <c r="E81" s="116" t="s">
        <v>88</v>
      </c>
      <c r="F81" s="117">
        <f>SUM(F13,F19,F25,F31,F37,F43,F49,F55,F61,F67,F73,F79)</f>
        <v>11</v>
      </c>
      <c r="G81" s="118"/>
      <c r="H81" s="47"/>
      <c r="I81" s="116" t="s">
        <v>88</v>
      </c>
      <c r="J81" s="117">
        <f>SUM(J13,J19,J25,J31,J37,J43,J49,J55,J61,J67,J73,J79)</f>
        <v>0</v>
      </c>
      <c r="K81" s="118"/>
      <c r="L81" s="50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5"/>
      <c r="AB81" s="25"/>
      <c r="AC81" s="25"/>
      <c r="AD81" s="25"/>
      <c r="AE81" s="25"/>
      <c r="AF81" s="25"/>
      <c r="AG81" s="25"/>
      <c r="AH81" s="25"/>
      <c r="AI81" s="25"/>
      <c r="AJ81" s="25"/>
    </row>
    <row r="82" ht="28.5" customHeight="1">
      <c r="A82" s="116" t="s">
        <v>89</v>
      </c>
      <c r="B82" s="117">
        <f>COUNT(B9:B12,B15:B18,B21:B24,B27:B30,B33:B36,B39:B42,B45:B48,B51:B54,B57:B60,B63:B66,B69:B72,B75:B78)</f>
        <v>2</v>
      </c>
      <c r="C82" s="118"/>
      <c r="D82" s="47"/>
      <c r="E82" s="116" t="s">
        <v>89</v>
      </c>
      <c r="F82" s="117">
        <f>COUNT(F9:F12,F15:F18,F21:F24,F27:F30,F33:F36,F39:F42,F45:F48,F51:F54,F57:F60,F63:F66,F69:F72,F75:F78)</f>
        <v>2</v>
      </c>
      <c r="G82" s="118"/>
      <c r="H82" s="47"/>
      <c r="I82" s="116" t="s">
        <v>89</v>
      </c>
      <c r="J82" s="117">
        <f>COUNT(J9:J12,J15:J18,J21:J24,J27:J30,J33:J36,J39:J42,J45:J48,J51:J54,J57:J60,J63:J66,J69:J72,J75:J78)</f>
        <v>0</v>
      </c>
      <c r="K82" s="118"/>
      <c r="L82" s="50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5"/>
      <c r="AB82" s="25"/>
      <c r="AC82" s="25"/>
      <c r="AD82" s="25"/>
      <c r="AE82" s="25"/>
      <c r="AF82" s="25"/>
      <c r="AG82" s="25"/>
      <c r="AH82" s="25"/>
      <c r="AI82" s="25"/>
      <c r="AJ82" s="25"/>
    </row>
    <row r="83" ht="15.75" customHeight="1">
      <c r="A83" s="116" t="s">
        <v>90</v>
      </c>
      <c r="B83" s="117">
        <f>B81/B82</f>
        <v>4</v>
      </c>
      <c r="C83" s="118"/>
      <c r="D83" s="47"/>
      <c r="E83" s="116" t="s">
        <v>90</v>
      </c>
      <c r="F83" s="117">
        <f>F81/F82</f>
        <v>5.5</v>
      </c>
      <c r="G83" s="118"/>
      <c r="H83" s="47"/>
      <c r="I83" s="116" t="s">
        <v>90</v>
      </c>
      <c r="J83" s="117" t="str">
        <f>J81/J82</f>
        <v>#DIV/0!</v>
      </c>
      <c r="K83" s="118"/>
      <c r="L83" s="50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5"/>
      <c r="AB83" s="25"/>
      <c r="AC83" s="25"/>
      <c r="AD83" s="25"/>
      <c r="AE83" s="25"/>
      <c r="AF83" s="25"/>
      <c r="AG83" s="25"/>
      <c r="AH83" s="25"/>
      <c r="AI83" s="25"/>
      <c r="AJ83" s="25"/>
    </row>
    <row r="84" ht="44.25" customHeight="1">
      <c r="A84" s="116" t="s">
        <v>91</v>
      </c>
      <c r="B84" s="118"/>
      <c r="C84" s="119">
        <f>AVERAGE(C75:C78,C69:C72,C63:C66,C57:C60,C51:C54,C45:C48,C39:C42,C33:C36,C27:C30,C21:C24,C15:C18,C9:C12)</f>
        <v>24</v>
      </c>
      <c r="D84" s="47"/>
      <c r="E84" s="116" t="s">
        <v>91</v>
      </c>
      <c r="F84" s="118"/>
      <c r="G84" s="119">
        <f>AVERAGE(G75:G78,G69:G72,G63:G66,G57:G60,G51:G54,G45:G48,G39:G42,G33:G36,G27:G30,G21:G24,G15:G18,G9:G12)</f>
        <v>30</v>
      </c>
      <c r="H84" s="47"/>
      <c r="I84" s="116" t="s">
        <v>91</v>
      </c>
      <c r="J84" s="118"/>
      <c r="K84" s="119" t="str">
        <f>AVERAGE(K75:K78,K69:K72,K63:K66,K57:K60,K51:K54,K45:K48,K39:K42,K33:K36,K27:K30,K21:K24,K15:K18,K9:K12)</f>
        <v>#DIV/0!</v>
      </c>
      <c r="L84" s="50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5"/>
      <c r="AB84" s="25"/>
      <c r="AC84" s="25"/>
      <c r="AD84" s="25"/>
      <c r="AE84" s="25"/>
      <c r="AF84" s="25"/>
      <c r="AG84" s="25"/>
      <c r="AH84" s="25"/>
      <c r="AI84" s="25"/>
      <c r="AJ84" s="25"/>
    </row>
    <row r="85" ht="35.25" customHeight="1">
      <c r="A85" s="116" t="s">
        <v>92</v>
      </c>
      <c r="B85" s="118"/>
      <c r="C85" s="119">
        <f>SUM(C79,C73,C67,C61,C55,C49,C43,C37,C31,C25,C19,C13)</f>
        <v>24</v>
      </c>
      <c r="D85" s="47"/>
      <c r="E85" s="116" t="s">
        <v>92</v>
      </c>
      <c r="F85" s="118"/>
      <c r="G85" s="119">
        <f>SUM(G79,G73,G67,G61,G55,G49,G43,G37,G31,G25,G19,G13)</f>
        <v>30</v>
      </c>
      <c r="H85" s="47"/>
      <c r="I85" s="116" t="s">
        <v>92</v>
      </c>
      <c r="J85" s="118"/>
      <c r="K85" s="119">
        <f>SUM(K79,K73,K67,K61,K55,K49,K43,K37,K31,K25,K19,K13)</f>
        <v>0</v>
      </c>
      <c r="L85" s="50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5"/>
      <c r="AB85" s="25"/>
      <c r="AC85" s="25"/>
      <c r="AD85" s="25"/>
      <c r="AE85" s="25"/>
      <c r="AF85" s="25"/>
      <c r="AG85" s="25"/>
      <c r="AH85" s="25"/>
      <c r="AI85" s="25"/>
      <c r="AJ85" s="25"/>
    </row>
    <row r="86" ht="15.75" customHeight="1">
      <c r="A86" s="37"/>
      <c r="B86" s="37"/>
      <c r="C86" s="37"/>
      <c r="D86" s="24"/>
      <c r="E86" s="37"/>
      <c r="F86" s="37"/>
      <c r="G86" s="37"/>
      <c r="H86" s="24"/>
      <c r="I86" s="37"/>
      <c r="J86" s="37"/>
      <c r="K86" s="37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5"/>
      <c r="AB86" s="25"/>
      <c r="AC86" s="25"/>
      <c r="AD86" s="25"/>
      <c r="AE86" s="25"/>
      <c r="AF86" s="25"/>
      <c r="AG86" s="25"/>
      <c r="AH86" s="25"/>
      <c r="AI86" s="25"/>
      <c r="AJ86" s="25"/>
    </row>
    <row r="87" ht="15.75" customHeight="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5"/>
      <c r="AB87" s="25"/>
      <c r="AC87" s="25"/>
      <c r="AD87" s="25"/>
      <c r="AE87" s="25"/>
      <c r="AF87" s="25"/>
      <c r="AG87" s="25"/>
      <c r="AH87" s="25"/>
      <c r="AI87" s="25"/>
      <c r="AJ87" s="25"/>
    </row>
    <row r="88" ht="15.75" customHeight="1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5"/>
      <c r="AB88" s="25"/>
      <c r="AC88" s="25"/>
      <c r="AD88" s="25"/>
      <c r="AE88" s="25"/>
      <c r="AF88" s="25"/>
      <c r="AG88" s="25"/>
      <c r="AH88" s="25"/>
      <c r="AI88" s="25"/>
      <c r="AJ88" s="25"/>
    </row>
    <row r="89" ht="15.75" customHeight="1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5"/>
      <c r="AB89" s="25"/>
      <c r="AC89" s="25"/>
      <c r="AD89" s="25"/>
      <c r="AE89" s="25"/>
      <c r="AF89" s="25"/>
      <c r="AG89" s="25"/>
      <c r="AH89" s="25"/>
      <c r="AI89" s="25"/>
      <c r="AJ89" s="25"/>
    </row>
    <row r="90" ht="15.75" customHeight="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5"/>
      <c r="AB90" s="25"/>
      <c r="AC90" s="25"/>
      <c r="AD90" s="25"/>
      <c r="AE90" s="25"/>
      <c r="AF90" s="25"/>
      <c r="AG90" s="25"/>
      <c r="AH90" s="25"/>
      <c r="AI90" s="25"/>
      <c r="AJ90" s="25"/>
    </row>
    <row r="91" ht="15.75" customHeight="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5"/>
      <c r="AB91" s="25"/>
      <c r="AC91" s="25"/>
      <c r="AD91" s="25"/>
      <c r="AE91" s="25"/>
      <c r="AF91" s="25"/>
      <c r="AG91" s="25"/>
      <c r="AH91" s="25"/>
      <c r="AI91" s="25"/>
      <c r="AJ91" s="25"/>
    </row>
    <row r="92" ht="15.75" customHeight="1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5"/>
      <c r="AB92" s="25"/>
      <c r="AC92" s="25"/>
      <c r="AD92" s="25"/>
      <c r="AE92" s="25"/>
      <c r="AF92" s="25"/>
      <c r="AG92" s="25"/>
      <c r="AH92" s="25"/>
      <c r="AI92" s="25"/>
      <c r="AJ92" s="25"/>
    </row>
    <row r="93" ht="15.75" customHeight="1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5"/>
      <c r="AB93" s="25"/>
      <c r="AC93" s="25"/>
      <c r="AD93" s="25"/>
      <c r="AE93" s="25"/>
      <c r="AF93" s="25"/>
      <c r="AG93" s="25"/>
      <c r="AH93" s="25"/>
      <c r="AI93" s="25"/>
      <c r="AJ93" s="25"/>
    </row>
    <row r="94" ht="15.75" customHeight="1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5"/>
      <c r="AB94" s="25"/>
      <c r="AC94" s="25"/>
      <c r="AD94" s="25"/>
      <c r="AE94" s="25"/>
      <c r="AF94" s="25"/>
      <c r="AG94" s="25"/>
      <c r="AH94" s="25"/>
      <c r="AI94" s="25"/>
      <c r="AJ94" s="25"/>
    </row>
    <row r="95" ht="15.75" customHeigh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5"/>
      <c r="AB95" s="25"/>
      <c r="AC95" s="25"/>
      <c r="AD95" s="25"/>
      <c r="AE95" s="25"/>
      <c r="AF95" s="25"/>
      <c r="AG95" s="25"/>
      <c r="AH95" s="25"/>
      <c r="AI95" s="25"/>
      <c r="AJ95" s="25"/>
    </row>
    <row r="96" ht="15.75" customHeigh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5"/>
      <c r="AB96" s="25"/>
      <c r="AC96" s="25"/>
      <c r="AD96" s="25"/>
      <c r="AE96" s="25"/>
      <c r="AF96" s="25"/>
      <c r="AG96" s="25"/>
      <c r="AH96" s="25"/>
      <c r="AI96" s="25"/>
      <c r="AJ96" s="25"/>
    </row>
    <row r="97" ht="15.75" customHeight="1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5"/>
      <c r="AB97" s="25"/>
      <c r="AC97" s="25"/>
      <c r="AD97" s="25"/>
      <c r="AE97" s="25"/>
      <c r="AF97" s="25"/>
      <c r="AG97" s="25"/>
      <c r="AH97" s="25"/>
      <c r="AI97" s="25"/>
      <c r="AJ97" s="25"/>
    </row>
    <row r="98" ht="15.75" customHeight="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5"/>
      <c r="AB98" s="25"/>
      <c r="AC98" s="25"/>
      <c r="AD98" s="25"/>
      <c r="AE98" s="25"/>
      <c r="AF98" s="25"/>
      <c r="AG98" s="25"/>
      <c r="AH98" s="25"/>
      <c r="AI98" s="25"/>
      <c r="AJ98" s="25"/>
    </row>
    <row r="99" ht="15.75" customHeigh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5"/>
      <c r="AB99" s="25"/>
      <c r="AC99" s="25"/>
      <c r="AD99" s="25"/>
      <c r="AE99" s="25"/>
      <c r="AF99" s="25"/>
      <c r="AG99" s="25"/>
      <c r="AH99" s="25"/>
      <c r="AI99" s="25"/>
      <c r="AJ99" s="25"/>
    </row>
    <row r="100" ht="15.7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</row>
    <row r="101" ht="15.7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</row>
    <row r="102" ht="15.7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</row>
    <row r="103" ht="15.7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</row>
    <row r="104" ht="15.7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</row>
    <row r="105" ht="15.7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</row>
    <row r="106" ht="15.7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</row>
    <row r="107" ht="15.7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</row>
    <row r="108" ht="15.7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</row>
    <row r="109" ht="15.7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</row>
    <row r="110" ht="15.7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</row>
    <row r="111" ht="15.7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</row>
    <row r="112" ht="15.7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</row>
    <row r="113" ht="15.7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</row>
    <row r="114" ht="15.7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</row>
    <row r="115" ht="15.7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</row>
    <row r="116" ht="15.7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</row>
    <row r="117" ht="15.7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</row>
    <row r="118" ht="15.7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</row>
    <row r="119" ht="15.7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</row>
    <row r="120" ht="15.7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</row>
    <row r="121" ht="15.7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</row>
    <row r="122" ht="15.7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</row>
    <row r="123" ht="15.7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</row>
    <row r="124" ht="15.7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</row>
    <row r="125" ht="15.7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</row>
    <row r="126" ht="15.7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</row>
    <row r="127" ht="15.7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</row>
    <row r="128" ht="15.7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</row>
    <row r="129" ht="15.7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</row>
    <row r="130" ht="15.7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</row>
    <row r="131" ht="15.7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</row>
    <row r="132" ht="15.7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</row>
    <row r="133" ht="15.7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</row>
    <row r="134" ht="15.7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</row>
    <row r="135" ht="15.7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</row>
    <row r="136" ht="15.7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</row>
    <row r="137" ht="15.7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</row>
    <row r="138" ht="15.7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</row>
    <row r="139" ht="15.7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</row>
    <row r="140" ht="15.7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</row>
    <row r="141" ht="15.7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</row>
    <row r="142" ht="15.7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</row>
    <row r="143" ht="15.7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</row>
    <row r="144" ht="15.7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</row>
    <row r="145" ht="15.7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</row>
    <row r="146" ht="15.7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</row>
    <row r="147" ht="15.7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</row>
    <row r="148" ht="15.7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</row>
    <row r="149" ht="15.7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</row>
    <row r="150" ht="15.7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</row>
    <row r="151" ht="15.7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</row>
    <row r="152" ht="15.7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</row>
    <row r="153" ht="15.7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</row>
    <row r="154" ht="15.7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</row>
    <row r="155" ht="15.7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</row>
    <row r="156" ht="15.7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</row>
    <row r="157" ht="15.7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</row>
    <row r="158" ht="15.7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</row>
    <row r="159" ht="15.7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</row>
    <row r="160" ht="15.7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</row>
    <row r="161" ht="15.7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</row>
    <row r="162" ht="15.7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</row>
    <row r="163" ht="15.7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</row>
    <row r="164" ht="15.7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</row>
    <row r="165" ht="15.7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</row>
    <row r="166" ht="15.7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</row>
    <row r="167" ht="15.7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</row>
    <row r="168" ht="15.7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</row>
    <row r="169" ht="15.7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</row>
    <row r="170" ht="15.7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</row>
    <row r="171" ht="15.7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</row>
    <row r="172" ht="15.7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</row>
    <row r="173" ht="15.7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</row>
    <row r="174" ht="15.7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</row>
    <row r="175" ht="15.7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</row>
    <row r="176" ht="15.7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</row>
    <row r="177" ht="15.7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</row>
    <row r="178" ht="15.7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</row>
    <row r="179" ht="15.7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</row>
    <row r="180" ht="15.7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</row>
    <row r="181" ht="15.7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</row>
    <row r="182" ht="15.7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</row>
    <row r="183" ht="15.7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</row>
    <row r="184" ht="15.7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</row>
    <row r="185" ht="15.7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</row>
    <row r="186" ht="15.7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</row>
    <row r="187" ht="15.7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</row>
    <row r="188" ht="15.7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</row>
    <row r="189" ht="15.7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</row>
    <row r="190" ht="15.7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</row>
    <row r="191" ht="15.7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</row>
    <row r="192" ht="15.7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</row>
    <row r="193" ht="15.7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</row>
    <row r="194" ht="15.7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</row>
    <row r="195" ht="15.7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</row>
    <row r="196" ht="15.7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</row>
    <row r="197" ht="15.7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</row>
    <row r="198" ht="15.7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</row>
    <row r="199" ht="15.7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</row>
    <row r="200" ht="15.7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</row>
    <row r="201" ht="15.7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</row>
    <row r="202" ht="15.7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</row>
    <row r="203" ht="15.7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</row>
    <row r="204" ht="15.7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</row>
    <row r="205" ht="15.7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</row>
    <row r="206" ht="15.7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</row>
    <row r="207" ht="15.7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</row>
    <row r="208" ht="15.7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</row>
    <row r="209" ht="15.7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</row>
    <row r="210" ht="15.7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</row>
    <row r="211" ht="15.7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</row>
    <row r="212" ht="15.7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</row>
    <row r="213" ht="15.7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</row>
    <row r="214" ht="15.7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</row>
    <row r="215" ht="15.7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</row>
    <row r="216" ht="15.7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</row>
    <row r="217" ht="15.7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</row>
    <row r="218" ht="15.7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</row>
    <row r="219" ht="15.7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</row>
    <row r="220" ht="15.7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</row>
    <row r="221" ht="15.75" customHeight="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</row>
    <row r="222" ht="15.75" customHeight="1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</row>
    <row r="223" ht="15.75" customHeight="1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</row>
    <row r="224" ht="15.75" customHeight="1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</row>
    <row r="225" ht="15.75" customHeight="1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</row>
    <row r="226" ht="15.75" customHeight="1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</row>
    <row r="227" ht="15.75" customHeight="1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</row>
    <row r="228" ht="15.75" customHeight="1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</row>
    <row r="229" ht="15.75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</row>
    <row r="230" ht="15.75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</row>
    <row r="231" ht="15.75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</row>
    <row r="232" ht="15.75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</row>
    <row r="233" ht="15.75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</row>
    <row r="234" ht="15.75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</row>
    <row r="235" ht="15.75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</row>
    <row r="236" ht="15.75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</row>
    <row r="237" ht="15.75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</row>
    <row r="238" ht="15.75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</row>
    <row r="239" ht="15.75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</row>
    <row r="240" ht="15.75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</row>
    <row r="241" ht="15.7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</row>
    <row r="242" ht="15.7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</row>
    <row r="243" ht="15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</row>
    <row r="244" ht="15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</row>
    <row r="245" ht="15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</row>
    <row r="246" ht="15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</row>
    <row r="247" ht="15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</row>
    <row r="248" ht="15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</row>
    <row r="249" ht="15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</row>
    <row r="250" ht="15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</row>
    <row r="251" ht="15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</row>
    <row r="252" ht="15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</row>
    <row r="253" ht="15.7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</row>
    <row r="254" ht="15.7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</row>
    <row r="255" ht="15.7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</row>
    <row r="256" ht="15.7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</row>
    <row r="257" ht="15.7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</row>
    <row r="258" ht="15.7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</row>
    <row r="259" ht="15.7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</row>
    <row r="260" ht="15.7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</row>
    <row r="261" ht="15.7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</row>
    <row r="262" ht="15.7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</row>
    <row r="263" ht="15.7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</row>
    <row r="264" ht="15.7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</row>
    <row r="265" ht="15.7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</row>
    <row r="266" ht="15.7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</row>
    <row r="267" ht="15.7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</row>
    <row r="268" ht="15.7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</row>
    <row r="269" ht="15.7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</row>
    <row r="270" ht="15.7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</row>
    <row r="271" ht="15.7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</row>
    <row r="272" ht="15.75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</row>
    <row r="273" ht="15.75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</row>
    <row r="274" ht="15.75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</row>
    <row r="275" ht="15.75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</row>
    <row r="276" ht="15.75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</row>
    <row r="277" ht="15.75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</row>
    <row r="278" ht="15.75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</row>
    <row r="279" ht="15.75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</row>
    <row r="280" ht="15.75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</row>
    <row r="281" ht="15.75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</row>
    <row r="282" ht="15.75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</row>
    <row r="283" ht="15.75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</row>
    <row r="284" ht="15.75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</row>
    <row r="285" ht="15.75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</row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5">
    <mergeCell ref="E56:G56"/>
    <mergeCell ref="I56:K56"/>
    <mergeCell ref="A44:C44"/>
    <mergeCell ref="E44:G44"/>
    <mergeCell ref="I44:K44"/>
    <mergeCell ref="A50:C50"/>
    <mergeCell ref="E50:G50"/>
    <mergeCell ref="I50:K50"/>
    <mergeCell ref="A56:C56"/>
    <mergeCell ref="I6:K6"/>
    <mergeCell ref="M6:P6"/>
    <mergeCell ref="A1:B1"/>
    <mergeCell ref="C1:D1"/>
    <mergeCell ref="E1:M1"/>
    <mergeCell ref="B3:H3"/>
    <mergeCell ref="B4:I4"/>
    <mergeCell ref="A6:C6"/>
    <mergeCell ref="E6:G6"/>
    <mergeCell ref="E20:G20"/>
    <mergeCell ref="I20:K20"/>
    <mergeCell ref="A8:C8"/>
    <mergeCell ref="E8:G8"/>
    <mergeCell ref="I8:K8"/>
    <mergeCell ref="A14:C14"/>
    <mergeCell ref="E14:G14"/>
    <mergeCell ref="I14:K14"/>
    <mergeCell ref="A20:C20"/>
    <mergeCell ref="E38:G38"/>
    <mergeCell ref="I38:K38"/>
    <mergeCell ref="A26:C26"/>
    <mergeCell ref="E26:G26"/>
    <mergeCell ref="I26:K26"/>
    <mergeCell ref="A32:C32"/>
    <mergeCell ref="E32:G32"/>
    <mergeCell ref="I32:K32"/>
    <mergeCell ref="A38:C38"/>
    <mergeCell ref="E74:G74"/>
    <mergeCell ref="I74:K74"/>
    <mergeCell ref="A62:C62"/>
    <mergeCell ref="E62:G62"/>
    <mergeCell ref="I62:K62"/>
    <mergeCell ref="A68:C68"/>
    <mergeCell ref="E68:G68"/>
    <mergeCell ref="I68:K68"/>
    <mergeCell ref="A74:C74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66FF"/>
    <pageSetUpPr/>
  </sheetPr>
  <sheetViews>
    <sheetView workbookViewId="0"/>
  </sheetViews>
  <sheetFormatPr customHeight="1" defaultColWidth="12.63" defaultRowHeight="15.0"/>
  <cols>
    <col customWidth="1" min="1" max="29" width="12.63"/>
  </cols>
  <sheetData>
    <row r="1" ht="60.0" customHeight="1">
      <c r="A1" s="95"/>
      <c r="B1" s="18"/>
      <c r="C1" s="120" t="s">
        <v>2</v>
      </c>
      <c r="D1" s="18"/>
      <c r="E1" s="121" t="s">
        <v>93</v>
      </c>
      <c r="F1" s="122"/>
      <c r="G1" s="122"/>
      <c r="H1" s="122"/>
      <c r="I1" s="122"/>
      <c r="J1" s="122"/>
      <c r="K1" s="122"/>
      <c r="L1" s="122"/>
      <c r="M1" s="123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</row>
    <row r="2" ht="37.5" customHeight="1">
      <c r="A2" s="23"/>
      <c r="B2" s="23"/>
      <c r="C2" s="23"/>
      <c r="D2" s="23"/>
      <c r="E2" s="125"/>
      <c r="F2" s="125"/>
      <c r="G2" s="125"/>
      <c r="H2" s="125"/>
      <c r="I2" s="125"/>
      <c r="J2" s="125"/>
      <c r="K2" s="125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</row>
    <row r="3" ht="55.5" customHeight="1">
      <c r="A3" s="24"/>
      <c r="B3" s="26" t="s">
        <v>94</v>
      </c>
      <c r="C3" s="27"/>
      <c r="D3" s="27"/>
      <c r="E3" s="27"/>
      <c r="F3" s="27"/>
      <c r="G3" s="27"/>
      <c r="H3" s="18"/>
      <c r="I3" s="24"/>
      <c r="J3" s="28"/>
      <c r="K3" s="29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</row>
    <row r="4" ht="91.5" customHeight="1">
      <c r="A4" s="24"/>
      <c r="B4" s="26" t="s">
        <v>95</v>
      </c>
      <c r="C4" s="27"/>
      <c r="D4" s="27"/>
      <c r="E4" s="27"/>
      <c r="F4" s="27"/>
      <c r="G4" s="27"/>
      <c r="H4" s="27"/>
      <c r="I4" s="18"/>
      <c r="J4" s="28"/>
      <c r="K4" s="28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</row>
    <row r="5" ht="15.75" customHeight="1">
      <c r="A5" s="96" t="s">
        <v>96</v>
      </c>
      <c r="B5" s="58"/>
      <c r="C5" s="58"/>
      <c r="D5" s="41"/>
      <c r="E5" s="47"/>
      <c r="F5" s="97" t="s">
        <v>97</v>
      </c>
      <c r="G5" s="58"/>
      <c r="H5" s="58"/>
      <c r="I5" s="41"/>
      <c r="J5" s="50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</row>
    <row r="6" ht="30.0" customHeight="1">
      <c r="A6" s="116" t="s">
        <v>54</v>
      </c>
      <c r="B6" s="116" t="s">
        <v>98</v>
      </c>
      <c r="C6" s="116" t="s">
        <v>99</v>
      </c>
      <c r="D6" s="116" t="s">
        <v>100</v>
      </c>
      <c r="E6" s="47"/>
      <c r="F6" s="116" t="s">
        <v>101</v>
      </c>
      <c r="G6" s="116" t="s">
        <v>98</v>
      </c>
      <c r="H6" s="116" t="s">
        <v>99</v>
      </c>
      <c r="I6" s="116" t="s">
        <v>100</v>
      </c>
      <c r="J6" s="50"/>
      <c r="K6" s="24"/>
      <c r="L6" s="126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ht="25.5" customHeight="1">
      <c r="A7" s="127" t="s">
        <v>102</v>
      </c>
      <c r="B7" s="128">
        <v>13.0</v>
      </c>
      <c r="C7" s="128">
        <v>2.0</v>
      </c>
      <c r="D7" s="128">
        <v>20.0</v>
      </c>
      <c r="E7" s="47"/>
      <c r="F7" s="129" t="s">
        <v>103</v>
      </c>
      <c r="G7" s="52"/>
      <c r="H7" s="52"/>
      <c r="I7" s="52"/>
      <c r="J7" s="50"/>
      <c r="K7" s="24"/>
      <c r="L7" s="126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</row>
    <row r="8" ht="15.75" customHeight="1">
      <c r="A8" s="129" t="s">
        <v>103</v>
      </c>
      <c r="B8" s="52"/>
      <c r="C8" s="52"/>
      <c r="D8" s="52"/>
      <c r="E8" s="47"/>
      <c r="F8" s="129" t="s">
        <v>103</v>
      </c>
      <c r="G8" s="52"/>
      <c r="H8" s="52"/>
      <c r="I8" s="52"/>
      <c r="J8" s="50"/>
      <c r="K8" s="24"/>
      <c r="L8" s="126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</row>
    <row r="9" ht="15.75" customHeight="1">
      <c r="A9" s="129" t="s">
        <v>103</v>
      </c>
      <c r="B9" s="52">
        <v>0.0</v>
      </c>
      <c r="C9" s="52">
        <v>0.0</v>
      </c>
      <c r="D9" s="52"/>
      <c r="E9" s="47"/>
      <c r="F9" s="129" t="s">
        <v>103</v>
      </c>
      <c r="G9" s="52"/>
      <c r="H9" s="52"/>
      <c r="I9" s="52"/>
      <c r="J9" s="50"/>
      <c r="K9" s="24"/>
      <c r="L9" s="126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</row>
    <row r="10" ht="15.75" customHeight="1">
      <c r="A10" s="129" t="s">
        <v>103</v>
      </c>
      <c r="B10" s="52">
        <v>0.0</v>
      </c>
      <c r="C10" s="52">
        <v>0.0</v>
      </c>
      <c r="D10" s="52"/>
      <c r="E10" s="47"/>
      <c r="F10" s="129" t="s">
        <v>103</v>
      </c>
      <c r="G10" s="52"/>
      <c r="H10" s="52"/>
      <c r="I10" s="52"/>
      <c r="J10" s="50"/>
      <c r="K10" s="24"/>
      <c r="L10" s="126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</row>
    <row r="11" ht="15.75" customHeight="1">
      <c r="A11" s="129" t="s">
        <v>103</v>
      </c>
      <c r="B11" s="52">
        <v>0.0</v>
      </c>
      <c r="C11" s="52">
        <v>0.0</v>
      </c>
      <c r="D11" s="52"/>
      <c r="E11" s="47"/>
      <c r="F11" s="129" t="s">
        <v>103</v>
      </c>
      <c r="G11" s="52"/>
      <c r="H11" s="52"/>
      <c r="I11" s="52"/>
      <c r="J11" s="50"/>
      <c r="K11" s="24"/>
      <c r="L11" s="126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</row>
    <row r="12" ht="15.75" customHeight="1">
      <c r="A12" s="129" t="s">
        <v>103</v>
      </c>
      <c r="B12" s="52">
        <v>0.0</v>
      </c>
      <c r="C12" s="52">
        <v>0.0</v>
      </c>
      <c r="D12" s="52"/>
      <c r="E12" s="47"/>
      <c r="F12" s="129" t="s">
        <v>103</v>
      </c>
      <c r="G12" s="52"/>
      <c r="H12" s="52"/>
      <c r="I12" s="52"/>
      <c r="J12" s="50"/>
      <c r="K12" s="24"/>
      <c r="L12" s="126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ht="15.75" customHeight="1">
      <c r="A13" s="129" t="s">
        <v>103</v>
      </c>
      <c r="B13" s="52">
        <v>0.0</v>
      </c>
      <c r="C13" s="52">
        <v>0.0</v>
      </c>
      <c r="D13" s="52"/>
      <c r="E13" s="47"/>
      <c r="F13" s="129" t="s">
        <v>103</v>
      </c>
      <c r="G13" s="52"/>
      <c r="H13" s="52"/>
      <c r="I13" s="52"/>
      <c r="J13" s="50"/>
      <c r="K13" s="24"/>
      <c r="L13" s="126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</row>
    <row r="14" ht="15.75" customHeight="1">
      <c r="A14" s="129" t="s">
        <v>103</v>
      </c>
      <c r="B14" s="52">
        <v>0.0</v>
      </c>
      <c r="C14" s="52">
        <v>0.0</v>
      </c>
      <c r="D14" s="52"/>
      <c r="E14" s="47"/>
      <c r="F14" s="129" t="s">
        <v>103</v>
      </c>
      <c r="G14" s="52"/>
      <c r="H14" s="52"/>
      <c r="I14" s="52"/>
      <c r="J14" s="50"/>
      <c r="K14" s="24"/>
      <c r="L14" s="126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ht="15.75" customHeight="1">
      <c r="A15" s="129" t="s">
        <v>103</v>
      </c>
      <c r="B15" s="52">
        <v>0.0</v>
      </c>
      <c r="C15" s="52">
        <v>0.0</v>
      </c>
      <c r="D15" s="52"/>
      <c r="E15" s="47"/>
      <c r="F15" s="129" t="s">
        <v>103</v>
      </c>
      <c r="G15" s="52"/>
      <c r="H15" s="52"/>
      <c r="I15" s="52"/>
      <c r="J15" s="50"/>
      <c r="K15" s="24"/>
      <c r="L15" s="126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ht="27.0" customHeight="1">
      <c r="A16" s="116" t="s">
        <v>104</v>
      </c>
      <c r="B16" s="52">
        <f>SUM(B7:B15)</f>
        <v>13</v>
      </c>
      <c r="C16" s="130"/>
      <c r="D16" s="130"/>
      <c r="E16" s="47"/>
      <c r="F16" s="116" t="s">
        <v>104</v>
      </c>
      <c r="G16" s="52">
        <f>SUM(G7:G15)</f>
        <v>0</v>
      </c>
      <c r="H16" s="130"/>
      <c r="I16" s="130"/>
      <c r="J16" s="50"/>
      <c r="K16" s="24"/>
      <c r="L16" s="126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ht="15.75" customHeight="1">
      <c r="A17" s="116" t="s">
        <v>105</v>
      </c>
      <c r="B17" s="131">
        <f>(D18-B16)/C19</f>
        <v>3.5</v>
      </c>
      <c r="C17" s="130"/>
      <c r="D17" s="130"/>
      <c r="E17" s="47"/>
      <c r="F17" s="116" t="s">
        <v>105</v>
      </c>
      <c r="G17" s="52" t="str">
        <f>(I18-G16)/H19</f>
        <v>#DIV/0!</v>
      </c>
      <c r="H17" s="130"/>
      <c r="I17" s="130"/>
      <c r="J17" s="50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 ht="47.25" customHeight="1">
      <c r="A18" s="116" t="s">
        <v>106</v>
      </c>
      <c r="B18" s="130"/>
      <c r="C18" s="130"/>
      <c r="D18" s="132">
        <f>SUM(D7:D17)</f>
        <v>20</v>
      </c>
      <c r="E18" s="47"/>
      <c r="F18" s="116" t="s">
        <v>106</v>
      </c>
      <c r="G18" s="130"/>
      <c r="H18" s="130"/>
      <c r="I18" s="52">
        <f>SUM(I7:I17)</f>
        <v>0</v>
      </c>
      <c r="J18" s="50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</row>
    <row r="19" ht="42.0" customHeight="1">
      <c r="A19" s="116" t="s">
        <v>107</v>
      </c>
      <c r="B19" s="130"/>
      <c r="C19" s="52">
        <f>SUM(C7:C18)</f>
        <v>2</v>
      </c>
      <c r="D19" s="130"/>
      <c r="E19" s="47"/>
      <c r="F19" s="116" t="s">
        <v>107</v>
      </c>
      <c r="G19" s="130"/>
      <c r="H19" s="52">
        <f>SUM(H7:H18)</f>
        <v>0</v>
      </c>
      <c r="I19" s="130"/>
      <c r="J19" s="50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ht="37.5" customHeight="1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ht="15.75" customHeight="1">
      <c r="A21" s="96" t="s">
        <v>108</v>
      </c>
      <c r="B21" s="58"/>
      <c r="C21" s="58"/>
      <c r="D21" s="41"/>
      <c r="E21" s="47"/>
      <c r="F21" s="98" t="s">
        <v>109</v>
      </c>
      <c r="G21" s="58"/>
      <c r="H21" s="58"/>
      <c r="I21" s="41"/>
      <c r="J21" s="50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 ht="31.5" customHeight="1">
      <c r="A22" s="116" t="s">
        <v>101</v>
      </c>
      <c r="B22" s="116" t="s">
        <v>98</v>
      </c>
      <c r="C22" s="116" t="s">
        <v>99</v>
      </c>
      <c r="D22" s="116" t="s">
        <v>100</v>
      </c>
      <c r="E22" s="47"/>
      <c r="F22" s="116" t="s">
        <v>101</v>
      </c>
      <c r="G22" s="116" t="s">
        <v>98</v>
      </c>
      <c r="H22" s="116" t="s">
        <v>99</v>
      </c>
      <c r="I22" s="116" t="s">
        <v>100</v>
      </c>
      <c r="J22" s="50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ht="15.75" customHeight="1">
      <c r="A23" s="129" t="s">
        <v>103</v>
      </c>
      <c r="B23" s="52"/>
      <c r="C23" s="52"/>
      <c r="D23" s="52"/>
      <c r="E23" s="47"/>
      <c r="F23" s="129" t="s">
        <v>103</v>
      </c>
      <c r="G23" s="52"/>
      <c r="H23" s="52"/>
      <c r="I23" s="52"/>
      <c r="J23" s="50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 ht="15.75" customHeight="1">
      <c r="A24" s="129" t="s">
        <v>103</v>
      </c>
      <c r="B24" s="52"/>
      <c r="C24" s="52"/>
      <c r="D24" s="52"/>
      <c r="E24" s="47"/>
      <c r="F24" s="129" t="s">
        <v>103</v>
      </c>
      <c r="G24" s="52"/>
      <c r="H24" s="52"/>
      <c r="I24" s="52"/>
      <c r="J24" s="50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</row>
    <row r="25" ht="15.75" customHeight="1">
      <c r="A25" s="129" t="s">
        <v>103</v>
      </c>
      <c r="B25" s="52"/>
      <c r="C25" s="52"/>
      <c r="D25" s="52"/>
      <c r="E25" s="47"/>
      <c r="F25" s="129" t="s">
        <v>103</v>
      </c>
      <c r="G25" s="52"/>
      <c r="H25" s="52"/>
      <c r="I25" s="52"/>
      <c r="J25" s="50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</row>
    <row r="26" ht="15.75" customHeight="1">
      <c r="A26" s="129" t="s">
        <v>103</v>
      </c>
      <c r="B26" s="52"/>
      <c r="C26" s="52"/>
      <c r="D26" s="52"/>
      <c r="E26" s="47"/>
      <c r="F26" s="129" t="s">
        <v>103</v>
      </c>
      <c r="G26" s="52"/>
      <c r="H26" s="52"/>
      <c r="I26" s="52"/>
      <c r="J26" s="50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</row>
    <row r="27" ht="15.75" customHeight="1">
      <c r="A27" s="129" t="s">
        <v>103</v>
      </c>
      <c r="B27" s="52"/>
      <c r="C27" s="52"/>
      <c r="D27" s="52"/>
      <c r="E27" s="47"/>
      <c r="F27" s="129" t="s">
        <v>103</v>
      </c>
      <c r="G27" s="52"/>
      <c r="H27" s="52"/>
      <c r="I27" s="52"/>
      <c r="J27" s="50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</row>
    <row r="28" ht="15.75" customHeight="1">
      <c r="A28" s="129" t="s">
        <v>103</v>
      </c>
      <c r="B28" s="52"/>
      <c r="C28" s="52"/>
      <c r="D28" s="52"/>
      <c r="E28" s="47"/>
      <c r="F28" s="129" t="s">
        <v>103</v>
      </c>
      <c r="G28" s="52"/>
      <c r="H28" s="52"/>
      <c r="I28" s="52"/>
      <c r="J28" s="50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29" ht="15.75" customHeight="1">
      <c r="A29" s="129" t="s">
        <v>103</v>
      </c>
      <c r="B29" s="52"/>
      <c r="C29" s="52"/>
      <c r="D29" s="52"/>
      <c r="E29" s="47"/>
      <c r="F29" s="129" t="s">
        <v>103</v>
      </c>
      <c r="G29" s="52"/>
      <c r="H29" s="52"/>
      <c r="I29" s="52"/>
      <c r="J29" s="50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</row>
    <row r="30" ht="15.75" customHeight="1">
      <c r="A30" s="129" t="s">
        <v>103</v>
      </c>
      <c r="B30" s="52"/>
      <c r="C30" s="52"/>
      <c r="D30" s="52"/>
      <c r="E30" s="47"/>
      <c r="F30" s="129" t="s">
        <v>103</v>
      </c>
      <c r="G30" s="52"/>
      <c r="H30" s="52"/>
      <c r="I30" s="52"/>
      <c r="J30" s="50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 ht="15.75" customHeight="1">
      <c r="A31" s="129" t="s">
        <v>103</v>
      </c>
      <c r="B31" s="52"/>
      <c r="C31" s="52"/>
      <c r="D31" s="52"/>
      <c r="E31" s="47"/>
      <c r="F31" s="129" t="s">
        <v>103</v>
      </c>
      <c r="G31" s="52"/>
      <c r="H31" s="52"/>
      <c r="I31" s="52"/>
      <c r="J31" s="50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</row>
    <row r="32" ht="45.75" customHeight="1">
      <c r="A32" s="116" t="s">
        <v>104</v>
      </c>
      <c r="B32" s="52">
        <f>SUM(B23:B31)</f>
        <v>0</v>
      </c>
      <c r="C32" s="130"/>
      <c r="D32" s="130"/>
      <c r="E32" s="47"/>
      <c r="F32" s="116" t="s">
        <v>104</v>
      </c>
      <c r="G32" s="52">
        <f>SUM(G23:G31)</f>
        <v>0</v>
      </c>
      <c r="H32" s="130"/>
      <c r="I32" s="130"/>
      <c r="J32" s="50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ht="15.75" customHeight="1">
      <c r="A33" s="116" t="s">
        <v>105</v>
      </c>
      <c r="B33" s="52" t="str">
        <f>(D34-B32)/C35</f>
        <v>#DIV/0!</v>
      </c>
      <c r="C33" s="130"/>
      <c r="D33" s="130"/>
      <c r="E33" s="47"/>
      <c r="F33" s="116" t="s">
        <v>105</v>
      </c>
      <c r="G33" s="52" t="str">
        <f>(I34-G32)/H35</f>
        <v>#DIV/0!</v>
      </c>
      <c r="H33" s="130"/>
      <c r="I33" s="130"/>
      <c r="J33" s="50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ht="46.5" customHeight="1">
      <c r="A34" s="116" t="s">
        <v>106</v>
      </c>
      <c r="B34" s="130"/>
      <c r="C34" s="130"/>
      <c r="D34" s="52">
        <f>SUM(D23:D33)</f>
        <v>0</v>
      </c>
      <c r="E34" s="47"/>
      <c r="F34" s="116" t="s">
        <v>106</v>
      </c>
      <c r="G34" s="130"/>
      <c r="H34" s="130"/>
      <c r="I34" s="52">
        <f>SUM(I23:I33)</f>
        <v>0</v>
      </c>
      <c r="J34" s="50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 ht="34.5" customHeight="1">
      <c r="A35" s="116" t="s">
        <v>107</v>
      </c>
      <c r="B35" s="130"/>
      <c r="C35" s="52">
        <f>SUM(C23:C34)</f>
        <v>0</v>
      </c>
      <c r="D35" s="130"/>
      <c r="E35" s="47"/>
      <c r="F35" s="116" t="s">
        <v>107</v>
      </c>
      <c r="G35" s="130"/>
      <c r="H35" s="52">
        <f>SUM(H23:H34)</f>
        <v>0</v>
      </c>
      <c r="I35" s="130"/>
      <c r="J35" s="50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</row>
    <row r="36" ht="15.75" customHeight="1">
      <c r="A36" s="37"/>
      <c r="B36" s="37"/>
      <c r="C36" s="37"/>
      <c r="D36" s="37"/>
      <c r="E36" s="24"/>
      <c r="F36" s="37"/>
      <c r="G36" s="37"/>
      <c r="H36" s="37"/>
      <c r="I36" s="37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 ht="15.75" customHeigh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ht="15.75" customHeigh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ht="15.75" customHeight="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</row>
    <row r="40" ht="15.75" customHeight="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 ht="15.75" customHeigh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</row>
    <row r="42" ht="15.75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</row>
    <row r="43" ht="15.75" customHeigh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  <row r="44" ht="15.75" customHeight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 ht="15.75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 ht="15.75" customHeigh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</row>
    <row r="47" ht="15.75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</row>
    <row r="48" ht="15.75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</row>
    <row r="49" ht="15.75" customHeight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</row>
    <row r="50" ht="15.75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</row>
    <row r="51" ht="15.75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</row>
    <row r="52" ht="15.75" customHeight="1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</row>
    <row r="53" ht="15.75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</row>
    <row r="54" ht="15.75" customHeight="1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</row>
    <row r="55" ht="15.75" customHeight="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</row>
    <row r="56" ht="15.75" customHeight="1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</row>
    <row r="57" ht="15.75" customHeight="1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</row>
    <row r="58" ht="15.75" customHeight="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</row>
    <row r="59" ht="15.75" customHeight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</row>
    <row r="60" ht="15.75" customHeight="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</row>
    <row r="61" ht="15.75" customHeight="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</row>
    <row r="62" ht="15.75" customHeight="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</row>
    <row r="63" ht="15.75" customHeight="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</row>
    <row r="64" ht="15.75" customHeight="1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</row>
    <row r="65" ht="15.75" customHeight="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</row>
    <row r="66" ht="15.75" customHeight="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</row>
    <row r="67" ht="15.75" customHeight="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</row>
    <row r="68" ht="15.75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</row>
    <row r="69" ht="15.75" customHeight="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</row>
    <row r="70" ht="15.75" customHeight="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</row>
    <row r="71" ht="15.75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</row>
    <row r="72" ht="15.75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</row>
    <row r="73" ht="15.75" customHeigh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</row>
    <row r="74" ht="15.75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</row>
    <row r="75" ht="15.75" customHeigh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</row>
    <row r="76" ht="15.75" customHeight="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</row>
    <row r="77" ht="15.75" customHeight="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</row>
    <row r="78" ht="15.75" customHeight="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</row>
    <row r="79" ht="15.75" customHeight="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</row>
    <row r="80" ht="15.75" customHeigh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</row>
    <row r="81" ht="15.75" customHeight="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</row>
    <row r="82" ht="15.75" customHeight="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</row>
    <row r="83" ht="15.75" customHeigh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</row>
    <row r="84" ht="15.75" customHeigh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</row>
    <row r="85" ht="15.75" customHeigh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</row>
    <row r="86" ht="15.75" customHeigh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</row>
    <row r="87" ht="15.75" customHeight="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</row>
    <row r="88" ht="15.75" customHeight="1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</row>
    <row r="89" ht="15.75" customHeight="1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</row>
    <row r="90" ht="15.75" customHeight="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</row>
    <row r="91" ht="15.75" customHeight="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</row>
    <row r="92" ht="15.75" customHeight="1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</row>
    <row r="93" ht="15.75" customHeight="1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</row>
    <row r="94" ht="15.75" customHeight="1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</row>
    <row r="95" ht="15.75" customHeigh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</row>
    <row r="96" ht="15.75" customHeigh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</row>
    <row r="97" ht="15.75" customHeight="1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</row>
    <row r="98" ht="15.75" customHeight="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</row>
    <row r="99" ht="15.75" customHeigh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</row>
    <row r="100" ht="15.7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</row>
    <row r="101" ht="15.7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</row>
    <row r="102" ht="15.7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</row>
    <row r="103" ht="15.7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</row>
    <row r="104" ht="15.7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</row>
    <row r="105" ht="15.7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</row>
    <row r="106" ht="15.7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</row>
    <row r="107" ht="15.7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</row>
    <row r="108" ht="15.7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</row>
    <row r="109" ht="15.7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</row>
    <row r="110" ht="15.7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</row>
    <row r="111" ht="15.7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</row>
    <row r="112" ht="15.7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</row>
    <row r="113" ht="15.7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</row>
    <row r="114" ht="15.7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</row>
    <row r="115" ht="15.7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</row>
    <row r="116" ht="15.7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</row>
    <row r="117" ht="15.7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</row>
    <row r="118" ht="15.7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</row>
    <row r="119" ht="15.7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</row>
    <row r="120" ht="15.7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</row>
    <row r="121" ht="15.7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</row>
    <row r="122" ht="15.7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</row>
    <row r="123" ht="15.7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</row>
    <row r="124" ht="15.7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</row>
    <row r="125" ht="15.7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</row>
    <row r="126" ht="15.7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</row>
    <row r="127" ht="15.7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</row>
    <row r="128" ht="15.7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</row>
    <row r="129" ht="15.7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</row>
    <row r="130" ht="15.7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</row>
    <row r="131" ht="15.7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</row>
    <row r="132" ht="15.7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</row>
    <row r="133" ht="15.7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</row>
    <row r="134" ht="15.7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</row>
    <row r="135" ht="15.7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</row>
    <row r="136" ht="15.7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</row>
    <row r="137" ht="15.7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</row>
    <row r="138" ht="15.7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</row>
    <row r="139" ht="15.7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</row>
    <row r="140" ht="15.7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</row>
    <row r="141" ht="15.7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</row>
    <row r="142" ht="15.7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</row>
    <row r="143" ht="15.7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</row>
    <row r="144" ht="15.7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</row>
    <row r="145" ht="15.7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</row>
    <row r="146" ht="15.7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</row>
    <row r="147" ht="15.7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</row>
    <row r="148" ht="15.7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</row>
    <row r="149" ht="15.7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</row>
    <row r="150" ht="15.7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</row>
    <row r="151" ht="15.7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</row>
    <row r="152" ht="15.7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</row>
    <row r="153" ht="15.7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</row>
    <row r="154" ht="15.7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</row>
    <row r="155" ht="15.7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</row>
    <row r="156" ht="15.7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</row>
    <row r="157" ht="15.7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</row>
    <row r="158" ht="15.7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</row>
    <row r="159" ht="15.7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</row>
    <row r="160" ht="15.7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</row>
    <row r="161" ht="15.7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</row>
    <row r="162" ht="15.7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</row>
    <row r="163" ht="15.7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</row>
    <row r="164" ht="15.7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</row>
    <row r="165" ht="15.7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</row>
    <row r="166" ht="15.7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</row>
    <row r="167" ht="15.7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</row>
    <row r="168" ht="15.7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</row>
    <row r="169" ht="15.7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</row>
    <row r="170" ht="15.7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</row>
    <row r="171" ht="15.7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</row>
    <row r="172" ht="15.7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</row>
    <row r="173" ht="15.7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</row>
    <row r="174" ht="15.7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</row>
    <row r="175" ht="15.7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</row>
    <row r="176" ht="15.7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</row>
    <row r="177" ht="15.7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</row>
    <row r="178" ht="15.7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</row>
    <row r="179" ht="15.7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</row>
    <row r="180" ht="15.7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</row>
    <row r="181" ht="15.7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</row>
    <row r="182" ht="15.7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</row>
    <row r="183" ht="15.7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</row>
    <row r="184" ht="15.7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</row>
    <row r="185" ht="15.7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</row>
    <row r="186" ht="15.7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</row>
    <row r="187" ht="15.7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</row>
    <row r="188" ht="15.7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</row>
    <row r="189" ht="15.7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</row>
    <row r="190" ht="15.7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</row>
    <row r="191" ht="15.7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</row>
    <row r="192" ht="15.7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</row>
    <row r="193" ht="15.7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</row>
    <row r="194" ht="15.7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</row>
    <row r="195" ht="15.7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</row>
    <row r="196" ht="15.7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</row>
    <row r="197" ht="15.7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</row>
    <row r="198" ht="15.7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</row>
    <row r="199" ht="15.7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</row>
    <row r="200" ht="15.7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</row>
    <row r="201" ht="15.7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</row>
    <row r="202" ht="15.7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</row>
    <row r="203" ht="15.7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</row>
    <row r="204" ht="15.7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</row>
    <row r="205" ht="15.7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</row>
    <row r="206" ht="15.7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</row>
    <row r="207" ht="15.7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</row>
    <row r="208" ht="15.7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</row>
    <row r="209" ht="15.7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</row>
    <row r="210" ht="15.7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</row>
    <row r="211" ht="15.7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</row>
    <row r="212" ht="15.7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</row>
    <row r="213" ht="15.7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</row>
    <row r="214" ht="15.7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</row>
    <row r="215" ht="15.7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</row>
    <row r="216" ht="15.7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</row>
    <row r="217" ht="15.7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</row>
    <row r="218" ht="15.7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</row>
    <row r="219" ht="15.7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</row>
    <row r="220" ht="15.7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</row>
    <row r="221" ht="15.75" customHeight="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</row>
    <row r="222" ht="15.75" customHeight="1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</row>
    <row r="223" ht="15.75" customHeight="1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</row>
    <row r="224" ht="15.75" customHeight="1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</row>
    <row r="225" ht="15.75" customHeight="1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</row>
    <row r="226" ht="15.75" customHeight="1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</row>
    <row r="227" ht="15.75" customHeight="1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</row>
    <row r="228" ht="15.75" customHeight="1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</row>
    <row r="229" ht="15.75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</row>
    <row r="230" ht="15.75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</row>
    <row r="231" ht="15.75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</row>
    <row r="232" ht="15.75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</row>
    <row r="233" ht="15.75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</row>
    <row r="234" ht="15.75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</row>
    <row r="235" ht="15.75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</row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21:D21"/>
    <mergeCell ref="F21:I21"/>
    <mergeCell ref="A1:B1"/>
    <mergeCell ref="C1:D1"/>
    <mergeCell ref="E1:M1"/>
    <mergeCell ref="B3:H3"/>
    <mergeCell ref="B4:I4"/>
    <mergeCell ref="A5:D5"/>
    <mergeCell ref="F5:I5"/>
  </mergeCells>
  <printOptions/>
  <pageMargins bottom="0.75" footer="0.0" header="0.0" left="0.7" right="0.7" top="0.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66FF"/>
    <pageSetUpPr/>
  </sheetPr>
  <sheetViews>
    <sheetView workbookViewId="0"/>
  </sheetViews>
  <sheetFormatPr customHeight="1" defaultColWidth="12.63" defaultRowHeight="15.0"/>
  <cols>
    <col customWidth="1" min="1" max="29" width="12.63"/>
  </cols>
  <sheetData>
    <row r="1" ht="60.0" customHeight="1">
      <c r="A1" s="95"/>
      <c r="B1" s="18"/>
      <c r="C1" s="120" t="s">
        <v>2</v>
      </c>
      <c r="D1" s="18"/>
      <c r="E1" s="133" t="s">
        <v>110</v>
      </c>
      <c r="F1" s="134"/>
      <c r="G1" s="134"/>
      <c r="H1" s="134"/>
      <c r="I1" s="134"/>
      <c r="J1" s="134"/>
      <c r="K1" s="134"/>
      <c r="L1" s="134"/>
      <c r="M1" s="135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</row>
    <row r="2" ht="37.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</row>
    <row r="3" ht="55.5" customHeight="1">
      <c r="A3" s="24"/>
      <c r="B3" s="26" t="s">
        <v>111</v>
      </c>
      <c r="C3" s="27"/>
      <c r="D3" s="27"/>
      <c r="E3" s="27"/>
      <c r="F3" s="27"/>
      <c r="G3" s="27"/>
      <c r="H3" s="18"/>
      <c r="I3" s="24"/>
      <c r="J3" s="28"/>
      <c r="K3" s="29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</row>
    <row r="4" ht="80.25" customHeight="1">
      <c r="A4" s="24"/>
      <c r="B4" s="26" t="s">
        <v>112</v>
      </c>
      <c r="C4" s="27"/>
      <c r="D4" s="27"/>
      <c r="E4" s="27"/>
      <c r="F4" s="27"/>
      <c r="G4" s="27"/>
      <c r="H4" s="27"/>
      <c r="I4" s="18"/>
      <c r="J4" s="28"/>
      <c r="K4" s="28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</row>
    <row r="5" ht="37.5" customHeight="1">
      <c r="A5" s="36"/>
      <c r="B5" s="36"/>
      <c r="C5" s="36"/>
      <c r="D5" s="36"/>
      <c r="E5" s="24"/>
      <c r="F5" s="36"/>
      <c r="G5" s="35"/>
      <c r="H5" s="35"/>
      <c r="I5" s="35"/>
      <c r="J5" s="28"/>
      <c r="K5" s="28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</row>
    <row r="6" ht="15.75" customHeight="1">
      <c r="A6" s="137" t="s">
        <v>11</v>
      </c>
      <c r="B6" s="138"/>
      <c r="C6" s="138"/>
      <c r="D6" s="139"/>
      <c r="E6" s="47"/>
      <c r="F6" s="140" t="s">
        <v>12</v>
      </c>
      <c r="G6" s="138"/>
      <c r="H6" s="138"/>
      <c r="I6" s="139"/>
      <c r="J6" s="50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ht="24.0" customHeight="1">
      <c r="A7" s="141" t="s">
        <v>54</v>
      </c>
      <c r="B7" s="141" t="s">
        <v>113</v>
      </c>
      <c r="C7" s="141" t="s">
        <v>114</v>
      </c>
      <c r="D7" s="142" t="s">
        <v>115</v>
      </c>
      <c r="E7" s="47"/>
      <c r="F7" s="141" t="s">
        <v>54</v>
      </c>
      <c r="G7" s="141" t="s">
        <v>113</v>
      </c>
      <c r="H7" s="141" t="s">
        <v>114</v>
      </c>
      <c r="I7" s="143" t="s">
        <v>115</v>
      </c>
      <c r="J7" s="50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</row>
    <row r="8" ht="15.75" customHeight="1">
      <c r="A8" s="144" t="s">
        <v>103</v>
      </c>
      <c r="B8" s="145">
        <v>5.0</v>
      </c>
      <c r="C8" s="145">
        <v>1.0</v>
      </c>
      <c r="D8" s="146">
        <f t="shared" ref="D8:D18" si="1">B8/C8</f>
        <v>5</v>
      </c>
      <c r="E8" s="47"/>
      <c r="F8" s="144" t="s">
        <v>103</v>
      </c>
      <c r="G8" s="147">
        <v>2.0</v>
      </c>
      <c r="H8" s="147">
        <v>2.0</v>
      </c>
      <c r="I8" s="146">
        <f t="shared" ref="I8:I18" si="2">G8/H8</f>
        <v>1</v>
      </c>
      <c r="J8" s="50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</row>
    <row r="9" ht="15.75" customHeight="1">
      <c r="A9" s="144" t="s">
        <v>103</v>
      </c>
      <c r="B9" s="148"/>
      <c r="C9" s="148"/>
      <c r="D9" s="146" t="str">
        <f t="shared" si="1"/>
        <v>#DIV/0!</v>
      </c>
      <c r="E9" s="47"/>
      <c r="F9" s="144" t="s">
        <v>103</v>
      </c>
      <c r="G9" s="149">
        <v>0.0</v>
      </c>
      <c r="H9" s="149">
        <v>0.0</v>
      </c>
      <c r="I9" s="146" t="str">
        <f t="shared" si="2"/>
        <v>#DIV/0!</v>
      </c>
      <c r="J9" s="50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</row>
    <row r="10" ht="15.75" customHeight="1">
      <c r="A10" s="144" t="s">
        <v>103</v>
      </c>
      <c r="B10" s="148"/>
      <c r="C10" s="148"/>
      <c r="D10" s="146" t="str">
        <f t="shared" si="1"/>
        <v>#DIV/0!</v>
      </c>
      <c r="E10" s="47"/>
      <c r="F10" s="144" t="s">
        <v>103</v>
      </c>
      <c r="G10" s="149">
        <v>0.0</v>
      </c>
      <c r="H10" s="149">
        <v>0.0</v>
      </c>
      <c r="I10" s="146" t="str">
        <f t="shared" si="2"/>
        <v>#DIV/0!</v>
      </c>
      <c r="J10" s="50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</row>
    <row r="11" ht="15.75" customHeight="1">
      <c r="A11" s="144" t="s">
        <v>103</v>
      </c>
      <c r="B11" s="148"/>
      <c r="C11" s="148"/>
      <c r="D11" s="146" t="str">
        <f t="shared" si="1"/>
        <v>#DIV/0!</v>
      </c>
      <c r="E11" s="47"/>
      <c r="F11" s="144" t="s">
        <v>103</v>
      </c>
      <c r="G11" s="149">
        <v>0.0</v>
      </c>
      <c r="H11" s="149">
        <v>0.0</v>
      </c>
      <c r="I11" s="146" t="str">
        <f t="shared" si="2"/>
        <v>#DIV/0!</v>
      </c>
      <c r="J11" s="50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</row>
    <row r="12" ht="15.75" customHeight="1">
      <c r="A12" s="144" t="s">
        <v>103</v>
      </c>
      <c r="B12" s="148"/>
      <c r="C12" s="148"/>
      <c r="D12" s="146" t="str">
        <f t="shared" si="1"/>
        <v>#DIV/0!</v>
      </c>
      <c r="E12" s="47"/>
      <c r="F12" s="144" t="s">
        <v>103</v>
      </c>
      <c r="G12" s="149">
        <v>0.0</v>
      </c>
      <c r="H12" s="149">
        <v>0.0</v>
      </c>
      <c r="I12" s="146" t="str">
        <f t="shared" si="2"/>
        <v>#DIV/0!</v>
      </c>
      <c r="J12" s="50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ht="15.75" customHeight="1">
      <c r="A13" s="144" t="s">
        <v>103</v>
      </c>
      <c r="B13" s="148"/>
      <c r="C13" s="148"/>
      <c r="D13" s="146" t="str">
        <f t="shared" si="1"/>
        <v>#DIV/0!</v>
      </c>
      <c r="E13" s="47"/>
      <c r="F13" s="144" t="s">
        <v>103</v>
      </c>
      <c r="G13" s="149">
        <v>0.0</v>
      </c>
      <c r="H13" s="149">
        <v>0.0</v>
      </c>
      <c r="I13" s="146" t="str">
        <f t="shared" si="2"/>
        <v>#DIV/0!</v>
      </c>
      <c r="J13" s="50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</row>
    <row r="14" ht="15.75" customHeight="1">
      <c r="A14" s="144" t="s">
        <v>103</v>
      </c>
      <c r="B14" s="148"/>
      <c r="C14" s="148"/>
      <c r="D14" s="146" t="str">
        <f t="shared" si="1"/>
        <v>#DIV/0!</v>
      </c>
      <c r="E14" s="47"/>
      <c r="F14" s="144" t="s">
        <v>103</v>
      </c>
      <c r="G14" s="149">
        <v>0.0</v>
      </c>
      <c r="H14" s="149">
        <v>0.0</v>
      </c>
      <c r="I14" s="146" t="str">
        <f t="shared" si="2"/>
        <v>#DIV/0!</v>
      </c>
      <c r="J14" s="50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ht="15.75" customHeight="1">
      <c r="A15" s="144" t="s">
        <v>103</v>
      </c>
      <c r="B15" s="148"/>
      <c r="C15" s="148"/>
      <c r="D15" s="146" t="str">
        <f t="shared" si="1"/>
        <v>#DIV/0!</v>
      </c>
      <c r="E15" s="47"/>
      <c r="F15" s="144" t="s">
        <v>103</v>
      </c>
      <c r="G15" s="149">
        <v>0.0</v>
      </c>
      <c r="H15" s="149">
        <v>0.0</v>
      </c>
      <c r="I15" s="146" t="str">
        <f t="shared" si="2"/>
        <v>#DIV/0!</v>
      </c>
      <c r="J15" s="50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ht="15.75" customHeight="1">
      <c r="A16" s="144" t="s">
        <v>103</v>
      </c>
      <c r="B16" s="148"/>
      <c r="C16" s="148"/>
      <c r="D16" s="146" t="str">
        <f t="shared" si="1"/>
        <v>#DIV/0!</v>
      </c>
      <c r="E16" s="47"/>
      <c r="F16" s="144" t="s">
        <v>103</v>
      </c>
      <c r="G16" s="149">
        <v>0.0</v>
      </c>
      <c r="H16" s="149">
        <v>0.0</v>
      </c>
      <c r="I16" s="146" t="str">
        <f t="shared" si="2"/>
        <v>#DIV/0!</v>
      </c>
      <c r="J16" s="50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ht="15.75" customHeight="1">
      <c r="A17" s="144" t="s">
        <v>103</v>
      </c>
      <c r="B17" s="148"/>
      <c r="C17" s="148"/>
      <c r="D17" s="146" t="str">
        <f t="shared" si="1"/>
        <v>#DIV/0!</v>
      </c>
      <c r="E17" s="47"/>
      <c r="F17" s="144" t="s">
        <v>103</v>
      </c>
      <c r="G17" s="149">
        <v>0.0</v>
      </c>
      <c r="H17" s="149">
        <v>0.0</v>
      </c>
      <c r="I17" s="146" t="str">
        <f t="shared" si="2"/>
        <v>#DIV/0!</v>
      </c>
      <c r="J17" s="50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 ht="15.75" customHeight="1">
      <c r="A18" s="144" t="s">
        <v>103</v>
      </c>
      <c r="B18" s="148"/>
      <c r="C18" s="148"/>
      <c r="D18" s="146" t="str">
        <f t="shared" si="1"/>
        <v>#DIV/0!</v>
      </c>
      <c r="E18" s="47"/>
      <c r="F18" s="144" t="s">
        <v>103</v>
      </c>
      <c r="G18" s="149">
        <v>0.0</v>
      </c>
      <c r="H18" s="149">
        <v>0.0</v>
      </c>
      <c r="I18" s="146" t="str">
        <f t="shared" si="2"/>
        <v>#DIV/0!</v>
      </c>
      <c r="J18" s="50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</row>
    <row r="19" ht="37.5" customHeight="1">
      <c r="A19" s="38"/>
      <c r="B19" s="38"/>
      <c r="C19" s="38"/>
      <c r="D19" s="38"/>
      <c r="E19" s="24"/>
      <c r="F19" s="38"/>
      <c r="G19" s="38"/>
      <c r="H19" s="38"/>
      <c r="I19" s="38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ht="15.75" customHeight="1">
      <c r="A20" s="137" t="s">
        <v>13</v>
      </c>
      <c r="B20" s="138"/>
      <c r="C20" s="138"/>
      <c r="D20" s="139"/>
      <c r="E20" s="47"/>
      <c r="F20" s="150" t="s">
        <v>14</v>
      </c>
      <c r="G20" s="138"/>
      <c r="H20" s="138"/>
      <c r="I20" s="139"/>
      <c r="J20" s="50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ht="39.0" customHeight="1">
      <c r="A21" s="151" t="s">
        <v>54</v>
      </c>
      <c r="B21" s="151" t="s">
        <v>113</v>
      </c>
      <c r="C21" s="151" t="s">
        <v>114</v>
      </c>
      <c r="D21" s="152" t="s">
        <v>115</v>
      </c>
      <c r="E21" s="47"/>
      <c r="F21" s="141" t="s">
        <v>54</v>
      </c>
      <c r="G21" s="141" t="s">
        <v>113</v>
      </c>
      <c r="H21" s="141" t="s">
        <v>114</v>
      </c>
      <c r="I21" s="143" t="s">
        <v>115</v>
      </c>
      <c r="J21" s="50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 ht="15.75" customHeight="1">
      <c r="A22" s="144" t="s">
        <v>103</v>
      </c>
      <c r="B22" s="147">
        <v>5.0</v>
      </c>
      <c r="C22" s="147">
        <v>2.0</v>
      </c>
      <c r="D22" s="146">
        <f t="shared" ref="D22:D32" si="3">B22/C22</f>
        <v>2.5</v>
      </c>
      <c r="E22" s="47"/>
      <c r="F22" s="144" t="s">
        <v>103</v>
      </c>
      <c r="G22" s="153"/>
      <c r="H22" s="153"/>
      <c r="I22" s="146" t="str">
        <f t="shared" ref="I22:I32" si="4">G22/H22</f>
        <v>#DIV/0!</v>
      </c>
      <c r="J22" s="50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ht="15.75" customHeight="1">
      <c r="A23" s="144" t="s">
        <v>103</v>
      </c>
      <c r="B23" s="149">
        <v>0.0</v>
      </c>
      <c r="C23" s="149">
        <v>0.0</v>
      </c>
      <c r="D23" s="146" t="str">
        <f t="shared" si="3"/>
        <v>#DIV/0!</v>
      </c>
      <c r="E23" s="47"/>
      <c r="F23" s="144" t="s">
        <v>103</v>
      </c>
      <c r="G23" s="149">
        <v>0.0</v>
      </c>
      <c r="H23" s="149">
        <v>0.0</v>
      </c>
      <c r="I23" s="146" t="str">
        <f t="shared" si="4"/>
        <v>#DIV/0!</v>
      </c>
      <c r="J23" s="50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 ht="15.75" customHeight="1">
      <c r="A24" s="144" t="s">
        <v>103</v>
      </c>
      <c r="B24" s="149">
        <v>0.0</v>
      </c>
      <c r="C24" s="149">
        <v>0.0</v>
      </c>
      <c r="D24" s="146" t="str">
        <f t="shared" si="3"/>
        <v>#DIV/0!</v>
      </c>
      <c r="E24" s="47"/>
      <c r="F24" s="144" t="s">
        <v>103</v>
      </c>
      <c r="G24" s="149">
        <v>0.0</v>
      </c>
      <c r="H24" s="149">
        <v>0.0</v>
      </c>
      <c r="I24" s="146" t="str">
        <f t="shared" si="4"/>
        <v>#DIV/0!</v>
      </c>
      <c r="J24" s="50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</row>
    <row r="25" ht="15.75" customHeight="1">
      <c r="A25" s="144" t="s">
        <v>103</v>
      </c>
      <c r="B25" s="149">
        <v>0.0</v>
      </c>
      <c r="C25" s="149">
        <v>0.0</v>
      </c>
      <c r="D25" s="146" t="str">
        <f t="shared" si="3"/>
        <v>#DIV/0!</v>
      </c>
      <c r="E25" s="47"/>
      <c r="F25" s="144" t="s">
        <v>103</v>
      </c>
      <c r="G25" s="149">
        <v>0.0</v>
      </c>
      <c r="H25" s="149">
        <v>0.0</v>
      </c>
      <c r="I25" s="146" t="str">
        <f t="shared" si="4"/>
        <v>#DIV/0!</v>
      </c>
      <c r="J25" s="50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</row>
    <row r="26" ht="15.75" customHeight="1">
      <c r="A26" s="144" t="s">
        <v>103</v>
      </c>
      <c r="B26" s="149">
        <v>0.0</v>
      </c>
      <c r="C26" s="149">
        <v>0.0</v>
      </c>
      <c r="D26" s="146" t="str">
        <f t="shared" si="3"/>
        <v>#DIV/0!</v>
      </c>
      <c r="E26" s="47"/>
      <c r="F26" s="144" t="s">
        <v>103</v>
      </c>
      <c r="G26" s="149">
        <v>0.0</v>
      </c>
      <c r="H26" s="149">
        <v>0.0</v>
      </c>
      <c r="I26" s="146" t="str">
        <f t="shared" si="4"/>
        <v>#DIV/0!</v>
      </c>
      <c r="J26" s="50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</row>
    <row r="27" ht="15.75" customHeight="1">
      <c r="A27" s="144" t="s">
        <v>103</v>
      </c>
      <c r="B27" s="149">
        <v>0.0</v>
      </c>
      <c r="C27" s="149">
        <v>0.0</v>
      </c>
      <c r="D27" s="146" t="str">
        <f t="shared" si="3"/>
        <v>#DIV/0!</v>
      </c>
      <c r="E27" s="47"/>
      <c r="F27" s="144" t="s">
        <v>103</v>
      </c>
      <c r="G27" s="149">
        <v>0.0</v>
      </c>
      <c r="H27" s="149">
        <v>0.0</v>
      </c>
      <c r="I27" s="146" t="str">
        <f t="shared" si="4"/>
        <v>#DIV/0!</v>
      </c>
      <c r="J27" s="50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</row>
    <row r="28" ht="15.75" customHeight="1">
      <c r="A28" s="144" t="s">
        <v>103</v>
      </c>
      <c r="B28" s="149">
        <v>0.0</v>
      </c>
      <c r="C28" s="149">
        <v>0.0</v>
      </c>
      <c r="D28" s="146" t="str">
        <f t="shared" si="3"/>
        <v>#DIV/0!</v>
      </c>
      <c r="E28" s="47"/>
      <c r="F28" s="144" t="s">
        <v>103</v>
      </c>
      <c r="G28" s="149">
        <v>0.0</v>
      </c>
      <c r="H28" s="149">
        <v>0.0</v>
      </c>
      <c r="I28" s="146" t="str">
        <f t="shared" si="4"/>
        <v>#DIV/0!</v>
      </c>
      <c r="J28" s="50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29" ht="15.75" customHeight="1">
      <c r="A29" s="144" t="s">
        <v>103</v>
      </c>
      <c r="B29" s="149">
        <v>0.0</v>
      </c>
      <c r="C29" s="149">
        <v>0.0</v>
      </c>
      <c r="D29" s="146" t="str">
        <f t="shared" si="3"/>
        <v>#DIV/0!</v>
      </c>
      <c r="E29" s="47"/>
      <c r="F29" s="144" t="s">
        <v>103</v>
      </c>
      <c r="G29" s="149">
        <v>0.0</v>
      </c>
      <c r="H29" s="149">
        <v>0.0</v>
      </c>
      <c r="I29" s="146" t="str">
        <f t="shared" si="4"/>
        <v>#DIV/0!</v>
      </c>
      <c r="J29" s="50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</row>
    <row r="30" ht="15.75" customHeight="1">
      <c r="A30" s="144" t="s">
        <v>103</v>
      </c>
      <c r="B30" s="149">
        <v>0.0</v>
      </c>
      <c r="C30" s="149">
        <v>0.0</v>
      </c>
      <c r="D30" s="146" t="str">
        <f t="shared" si="3"/>
        <v>#DIV/0!</v>
      </c>
      <c r="E30" s="47"/>
      <c r="F30" s="144" t="s">
        <v>103</v>
      </c>
      <c r="G30" s="149">
        <v>0.0</v>
      </c>
      <c r="H30" s="149">
        <v>0.0</v>
      </c>
      <c r="I30" s="146" t="str">
        <f t="shared" si="4"/>
        <v>#DIV/0!</v>
      </c>
      <c r="J30" s="50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 ht="15.75" customHeight="1">
      <c r="A31" s="144" t="s">
        <v>103</v>
      </c>
      <c r="B31" s="149">
        <v>0.0</v>
      </c>
      <c r="C31" s="149">
        <v>0.0</v>
      </c>
      <c r="D31" s="146" t="str">
        <f t="shared" si="3"/>
        <v>#DIV/0!</v>
      </c>
      <c r="E31" s="47"/>
      <c r="F31" s="144" t="s">
        <v>103</v>
      </c>
      <c r="G31" s="149">
        <v>0.0</v>
      </c>
      <c r="H31" s="149">
        <v>0.0</v>
      </c>
      <c r="I31" s="146" t="str">
        <f t="shared" si="4"/>
        <v>#DIV/0!</v>
      </c>
      <c r="J31" s="50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</row>
    <row r="32" ht="15.75" customHeight="1">
      <c r="A32" s="144" t="s">
        <v>103</v>
      </c>
      <c r="B32" s="149">
        <v>0.0</v>
      </c>
      <c r="C32" s="149">
        <v>0.0</v>
      </c>
      <c r="D32" s="146" t="str">
        <f t="shared" si="3"/>
        <v>#DIV/0!</v>
      </c>
      <c r="E32" s="47"/>
      <c r="F32" s="144" t="s">
        <v>103</v>
      </c>
      <c r="G32" s="149">
        <v>0.0</v>
      </c>
      <c r="H32" s="149">
        <v>0.0</v>
      </c>
      <c r="I32" s="146" t="str">
        <f t="shared" si="4"/>
        <v>#DIV/0!</v>
      </c>
      <c r="J32" s="50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ht="15.75" customHeight="1">
      <c r="A33" s="37"/>
      <c r="B33" s="37"/>
      <c r="C33" s="37"/>
      <c r="D33" s="37"/>
      <c r="E33" s="24"/>
      <c r="F33" s="37"/>
      <c r="G33" s="37"/>
      <c r="H33" s="37"/>
      <c r="I33" s="37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ht="15.75" customHeight="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 ht="15.75" customHeight="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</row>
    <row r="36" ht="15.75" customHeight="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 ht="15.75" customHeigh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ht="15.75" customHeigh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ht="15.75" customHeight="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</row>
    <row r="40" ht="15.75" customHeight="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 ht="15.75" customHeigh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</row>
    <row r="42" ht="15.75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</row>
    <row r="43" ht="15.75" customHeigh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  <row r="44" ht="15.75" customHeight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 ht="15.75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 ht="15.75" customHeigh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</row>
    <row r="47" ht="15.75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</row>
    <row r="48" ht="15.75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</row>
    <row r="49" ht="15.75" customHeight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</row>
    <row r="50" ht="15.75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</row>
    <row r="51" ht="15.75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</row>
    <row r="52" ht="15.75" customHeight="1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</row>
    <row r="53" ht="15.75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</row>
    <row r="54" ht="15.75" customHeight="1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</row>
    <row r="55" ht="15.75" customHeight="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</row>
    <row r="56" ht="15.75" customHeight="1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</row>
    <row r="57" ht="15.75" customHeight="1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</row>
    <row r="58" ht="15.75" customHeight="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</row>
    <row r="59" ht="15.75" customHeight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</row>
    <row r="60" ht="15.75" customHeight="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</row>
    <row r="61" ht="15.75" customHeight="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</row>
    <row r="62" ht="15.75" customHeight="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</row>
    <row r="63" ht="15.75" customHeight="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</row>
    <row r="64" ht="15.75" customHeight="1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</row>
    <row r="65" ht="15.75" customHeight="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</row>
    <row r="66" ht="15.75" customHeight="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</row>
    <row r="67" ht="15.75" customHeight="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</row>
    <row r="68" ht="15.75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</row>
    <row r="69" ht="15.75" customHeight="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</row>
    <row r="70" ht="15.75" customHeight="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</row>
    <row r="71" ht="15.75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</row>
    <row r="72" ht="15.75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</row>
    <row r="73" ht="15.75" customHeigh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</row>
    <row r="74" ht="15.75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</row>
    <row r="75" ht="15.75" customHeigh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</row>
    <row r="76" ht="15.75" customHeight="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</row>
    <row r="77" ht="15.75" customHeight="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</row>
    <row r="78" ht="15.75" customHeight="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</row>
    <row r="79" ht="15.75" customHeight="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</row>
    <row r="80" ht="15.75" customHeigh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</row>
    <row r="81" ht="15.75" customHeight="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</row>
    <row r="82" ht="15.75" customHeight="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</row>
    <row r="83" ht="15.75" customHeigh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</row>
    <row r="84" ht="15.75" customHeigh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</row>
    <row r="85" ht="15.75" customHeigh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</row>
    <row r="86" ht="15.75" customHeigh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</row>
    <row r="87" ht="15.75" customHeight="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</row>
    <row r="88" ht="15.75" customHeight="1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</row>
    <row r="89" ht="15.75" customHeight="1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</row>
    <row r="90" ht="15.75" customHeight="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</row>
    <row r="91" ht="15.75" customHeight="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</row>
    <row r="92" ht="15.75" customHeight="1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</row>
    <row r="93" ht="15.75" customHeight="1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</row>
    <row r="94" ht="15.75" customHeight="1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</row>
    <row r="95" ht="15.75" customHeigh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</row>
    <row r="96" ht="15.75" customHeigh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</row>
    <row r="97" ht="15.75" customHeight="1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</row>
    <row r="98" ht="15.75" customHeight="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</row>
    <row r="99" ht="15.75" customHeigh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</row>
    <row r="100" ht="15.7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</row>
    <row r="101" ht="15.7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</row>
    <row r="102" ht="15.7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</row>
    <row r="103" ht="15.7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</row>
    <row r="104" ht="15.7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</row>
    <row r="105" ht="15.7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</row>
    <row r="106" ht="15.7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</row>
    <row r="107" ht="15.7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</row>
    <row r="108" ht="15.7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</row>
    <row r="109" ht="15.7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</row>
    <row r="110" ht="15.7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</row>
    <row r="111" ht="15.7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</row>
    <row r="112" ht="15.7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</row>
    <row r="113" ht="15.7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</row>
    <row r="114" ht="15.7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</row>
    <row r="115" ht="15.7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</row>
    <row r="116" ht="15.7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</row>
    <row r="117" ht="15.7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</row>
    <row r="118" ht="15.7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</row>
    <row r="119" ht="15.7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</row>
    <row r="120" ht="15.7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</row>
    <row r="121" ht="15.7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</row>
    <row r="122" ht="15.7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</row>
    <row r="123" ht="15.7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</row>
    <row r="124" ht="15.7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</row>
    <row r="125" ht="15.7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</row>
    <row r="126" ht="15.7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</row>
    <row r="127" ht="15.7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</row>
    <row r="128" ht="15.7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</row>
    <row r="129" ht="15.7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</row>
    <row r="130" ht="15.7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</row>
    <row r="131" ht="15.7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</row>
    <row r="132" ht="15.7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</row>
    <row r="133" ht="15.7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</row>
    <row r="134" ht="15.7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</row>
    <row r="135" ht="15.7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</row>
    <row r="136" ht="15.7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</row>
    <row r="137" ht="15.7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</row>
    <row r="138" ht="15.7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</row>
    <row r="139" ht="15.7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</row>
    <row r="140" ht="15.7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</row>
    <row r="141" ht="15.7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</row>
    <row r="142" ht="15.7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</row>
    <row r="143" ht="15.7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</row>
    <row r="144" ht="15.7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</row>
    <row r="145" ht="15.7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</row>
    <row r="146" ht="15.7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</row>
    <row r="147" ht="15.7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</row>
    <row r="148" ht="15.7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</row>
    <row r="149" ht="15.7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</row>
    <row r="150" ht="15.7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</row>
    <row r="151" ht="15.7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</row>
    <row r="152" ht="15.7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</row>
    <row r="153" ht="15.7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</row>
    <row r="154" ht="15.7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</row>
    <row r="155" ht="15.7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</row>
    <row r="156" ht="15.7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</row>
    <row r="157" ht="15.7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</row>
    <row r="158" ht="15.7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</row>
    <row r="159" ht="15.7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</row>
    <row r="160" ht="15.7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</row>
    <row r="161" ht="15.7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</row>
    <row r="162" ht="15.7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</row>
    <row r="163" ht="15.7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</row>
    <row r="164" ht="15.7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</row>
    <row r="165" ht="15.7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</row>
    <row r="166" ht="15.7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</row>
    <row r="167" ht="15.7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</row>
    <row r="168" ht="15.7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</row>
    <row r="169" ht="15.7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</row>
    <row r="170" ht="15.7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</row>
    <row r="171" ht="15.7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</row>
    <row r="172" ht="15.7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</row>
    <row r="173" ht="15.7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</row>
    <row r="174" ht="15.7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</row>
    <row r="175" ht="15.7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</row>
    <row r="176" ht="15.7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</row>
    <row r="177" ht="15.7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</row>
    <row r="178" ht="15.7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</row>
    <row r="179" ht="15.7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</row>
    <row r="180" ht="15.7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</row>
    <row r="181" ht="15.7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</row>
    <row r="182" ht="15.7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</row>
    <row r="183" ht="15.7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</row>
    <row r="184" ht="15.7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</row>
    <row r="185" ht="15.7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</row>
    <row r="186" ht="15.7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</row>
    <row r="187" ht="15.7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</row>
    <row r="188" ht="15.7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</row>
    <row r="189" ht="15.7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</row>
    <row r="190" ht="15.7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</row>
    <row r="191" ht="15.7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</row>
    <row r="192" ht="15.7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</row>
    <row r="193" ht="15.7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</row>
    <row r="194" ht="15.7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</row>
    <row r="195" ht="15.7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</row>
    <row r="196" ht="15.7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</row>
    <row r="197" ht="15.7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</row>
    <row r="198" ht="15.7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</row>
    <row r="199" ht="15.7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</row>
    <row r="200" ht="15.7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</row>
    <row r="201" ht="15.7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</row>
    <row r="202" ht="15.7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</row>
    <row r="203" ht="15.7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</row>
    <row r="204" ht="15.7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</row>
    <row r="205" ht="15.7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</row>
    <row r="206" ht="15.7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</row>
    <row r="207" ht="15.7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</row>
    <row r="208" ht="15.7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</row>
    <row r="209" ht="15.7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</row>
    <row r="210" ht="15.7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</row>
    <row r="211" ht="15.7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</row>
    <row r="212" ht="15.7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</row>
    <row r="213" ht="15.7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</row>
    <row r="214" ht="15.7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</row>
    <row r="215" ht="15.7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</row>
    <row r="216" ht="15.7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</row>
    <row r="217" ht="15.7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</row>
    <row r="218" ht="15.7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</row>
    <row r="219" ht="15.7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</row>
    <row r="220" ht="15.7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</row>
    <row r="221" ht="15.75" customHeight="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</row>
    <row r="222" ht="15.75" customHeight="1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</row>
    <row r="223" ht="15.75" customHeight="1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</row>
    <row r="224" ht="15.75" customHeight="1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</row>
    <row r="225" ht="15.75" customHeight="1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</row>
    <row r="226" ht="15.75" customHeight="1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</row>
    <row r="227" ht="15.75" customHeight="1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</row>
    <row r="228" ht="15.75" customHeight="1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</row>
    <row r="229" ht="15.75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</row>
    <row r="230" ht="15.75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</row>
    <row r="231" ht="15.75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</row>
    <row r="232" ht="15.75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</row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20:D20"/>
    <mergeCell ref="F20:I20"/>
    <mergeCell ref="A1:B1"/>
    <mergeCell ref="C1:D1"/>
    <mergeCell ref="E1:M1"/>
    <mergeCell ref="B3:H3"/>
    <mergeCell ref="B4:I4"/>
    <mergeCell ref="A6:D6"/>
    <mergeCell ref="F6:I6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66FF"/>
    <pageSetUpPr/>
  </sheetPr>
  <sheetViews>
    <sheetView workbookViewId="0"/>
  </sheetViews>
  <sheetFormatPr customHeight="1" defaultColWidth="12.63" defaultRowHeight="15.0"/>
  <cols>
    <col customWidth="1" min="1" max="26" width="12.63"/>
  </cols>
  <sheetData>
    <row r="1" ht="60.0" customHeight="1">
      <c r="A1" s="95"/>
      <c r="B1" s="18"/>
      <c r="C1" s="120" t="s">
        <v>2</v>
      </c>
      <c r="D1" s="18"/>
      <c r="E1" s="133" t="s">
        <v>116</v>
      </c>
      <c r="F1" s="134"/>
      <c r="G1" s="134"/>
      <c r="H1" s="134"/>
      <c r="I1" s="134"/>
      <c r="J1" s="134"/>
      <c r="K1" s="134"/>
      <c r="L1" s="134"/>
      <c r="M1" s="135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</row>
    <row r="2" ht="37.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ht="18.75" customHeight="1">
      <c r="A3" s="24"/>
      <c r="B3" s="26" t="s">
        <v>117</v>
      </c>
      <c r="C3" s="27"/>
      <c r="D3" s="27"/>
      <c r="E3" s="27"/>
      <c r="F3" s="27"/>
      <c r="G3" s="27"/>
      <c r="H3" s="18"/>
      <c r="I3" s="24"/>
      <c r="J3" s="28"/>
      <c r="K3" s="29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ht="37.5" customHeight="1">
      <c r="A4" s="154"/>
      <c r="B4" s="154"/>
      <c r="C4" s="154"/>
      <c r="D4" s="154"/>
      <c r="E4" s="154"/>
      <c r="F4" s="154"/>
      <c r="G4" s="23"/>
      <c r="H4" s="23"/>
      <c r="I4" s="23"/>
      <c r="J4" s="23"/>
      <c r="K4" s="2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ht="15.75" customHeight="1">
      <c r="A5" s="98" t="s">
        <v>118</v>
      </c>
      <c r="B5" s="58"/>
      <c r="C5" s="58"/>
      <c r="D5" s="58"/>
      <c r="E5" s="58"/>
      <c r="F5" s="41"/>
      <c r="G5" s="50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ht="32.25" customHeight="1">
      <c r="A6" s="99" t="s">
        <v>54</v>
      </c>
      <c r="B6" s="99" t="s">
        <v>119</v>
      </c>
      <c r="C6" s="99" t="s">
        <v>120</v>
      </c>
      <c r="D6" s="99" t="s">
        <v>121</v>
      </c>
      <c r="E6" s="99" t="s">
        <v>99</v>
      </c>
      <c r="F6" s="99" t="s">
        <v>122</v>
      </c>
      <c r="G6" s="155"/>
      <c r="H6" s="156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ht="15.75" customHeight="1">
      <c r="A7" s="157" t="s">
        <v>123</v>
      </c>
      <c r="B7" s="106"/>
      <c r="C7" s="106"/>
      <c r="D7" s="158" t="str">
        <f t="shared" ref="D7:D19" si="1">C7/B7</f>
        <v>#DIV/0!</v>
      </c>
      <c r="E7" s="106"/>
      <c r="F7" s="158" t="str">
        <f t="shared" ref="F7:F19" si="2">E7/C7</f>
        <v>#DIV/0!</v>
      </c>
      <c r="G7" s="50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ht="15.75" customHeight="1">
      <c r="A8" s="157" t="s">
        <v>64</v>
      </c>
      <c r="B8" s="106"/>
      <c r="C8" s="106"/>
      <c r="D8" s="158" t="str">
        <f t="shared" si="1"/>
        <v>#DIV/0!</v>
      </c>
      <c r="E8" s="106"/>
      <c r="F8" s="158" t="str">
        <f t="shared" si="2"/>
        <v>#DIV/0!</v>
      </c>
      <c r="G8" s="50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ht="15.75" customHeight="1">
      <c r="A9" s="157" t="s">
        <v>65</v>
      </c>
      <c r="B9" s="106"/>
      <c r="C9" s="106"/>
      <c r="D9" s="158" t="str">
        <f t="shared" si="1"/>
        <v>#DIV/0!</v>
      </c>
      <c r="E9" s="106"/>
      <c r="F9" s="158" t="str">
        <f t="shared" si="2"/>
        <v>#DIV/0!</v>
      </c>
      <c r="G9" s="50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ht="15.75" customHeight="1">
      <c r="A10" s="157" t="s">
        <v>66</v>
      </c>
      <c r="B10" s="106"/>
      <c r="C10" s="106"/>
      <c r="D10" s="158" t="str">
        <f t="shared" si="1"/>
        <v>#DIV/0!</v>
      </c>
      <c r="E10" s="106"/>
      <c r="F10" s="158" t="str">
        <f t="shared" si="2"/>
        <v>#DIV/0!</v>
      </c>
      <c r="G10" s="50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15.75" customHeight="1">
      <c r="A11" s="157" t="s">
        <v>67</v>
      </c>
      <c r="B11" s="106"/>
      <c r="C11" s="106"/>
      <c r="D11" s="158" t="str">
        <f t="shared" si="1"/>
        <v>#DIV/0!</v>
      </c>
      <c r="E11" s="106"/>
      <c r="F11" s="158" t="str">
        <f t="shared" si="2"/>
        <v>#DIV/0!</v>
      </c>
      <c r="G11" s="50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ht="15.75" customHeight="1">
      <c r="A12" s="157" t="s">
        <v>69</v>
      </c>
      <c r="B12" s="106"/>
      <c r="C12" s="106"/>
      <c r="D12" s="158" t="str">
        <f t="shared" si="1"/>
        <v>#DIV/0!</v>
      </c>
      <c r="E12" s="106"/>
      <c r="F12" s="158" t="str">
        <f t="shared" si="2"/>
        <v>#DIV/0!</v>
      </c>
      <c r="G12" s="50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ht="15.75" customHeight="1">
      <c r="A13" s="157" t="s">
        <v>71</v>
      </c>
      <c r="B13" s="106"/>
      <c r="C13" s="106"/>
      <c r="D13" s="158" t="str">
        <f t="shared" si="1"/>
        <v>#DIV/0!</v>
      </c>
      <c r="E13" s="106"/>
      <c r="F13" s="158" t="str">
        <f t="shared" si="2"/>
        <v>#DIV/0!</v>
      </c>
      <c r="G13" s="50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ht="15.75" customHeight="1">
      <c r="A14" s="157" t="s">
        <v>72</v>
      </c>
      <c r="B14" s="106"/>
      <c r="C14" s="106"/>
      <c r="D14" s="158" t="str">
        <f t="shared" si="1"/>
        <v>#DIV/0!</v>
      </c>
      <c r="E14" s="106"/>
      <c r="F14" s="158" t="str">
        <f t="shared" si="2"/>
        <v>#DIV/0!</v>
      </c>
      <c r="G14" s="50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ht="15.75" customHeight="1">
      <c r="A15" s="157" t="s">
        <v>73</v>
      </c>
      <c r="B15" s="106"/>
      <c r="C15" s="106"/>
      <c r="D15" s="158" t="str">
        <f t="shared" si="1"/>
        <v>#DIV/0!</v>
      </c>
      <c r="E15" s="106"/>
      <c r="F15" s="158" t="str">
        <f t="shared" si="2"/>
        <v>#DIV/0!</v>
      </c>
      <c r="G15" s="50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ht="15.75" customHeight="1">
      <c r="A16" s="157" t="s">
        <v>74</v>
      </c>
      <c r="B16" s="106"/>
      <c r="C16" s="106"/>
      <c r="D16" s="158" t="str">
        <f t="shared" si="1"/>
        <v>#DIV/0!</v>
      </c>
      <c r="E16" s="106"/>
      <c r="F16" s="158" t="str">
        <f t="shared" si="2"/>
        <v>#DIV/0!</v>
      </c>
      <c r="G16" s="50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ht="15.75" customHeight="1">
      <c r="A17" s="157" t="s">
        <v>75</v>
      </c>
      <c r="B17" s="106"/>
      <c r="C17" s="106"/>
      <c r="D17" s="158" t="str">
        <f t="shared" si="1"/>
        <v>#DIV/0!</v>
      </c>
      <c r="E17" s="106"/>
      <c r="F17" s="158" t="str">
        <f t="shared" si="2"/>
        <v>#DIV/0!</v>
      </c>
      <c r="G17" s="50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ht="15.75" customHeight="1">
      <c r="A18" s="157" t="s">
        <v>76</v>
      </c>
      <c r="B18" s="106"/>
      <c r="C18" s="106"/>
      <c r="D18" s="158" t="str">
        <f t="shared" si="1"/>
        <v>#DIV/0!</v>
      </c>
      <c r="E18" s="106"/>
      <c r="F18" s="158" t="str">
        <f t="shared" si="2"/>
        <v>#DIV/0!</v>
      </c>
      <c r="G18" s="50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ht="15.75" customHeight="1">
      <c r="A19" s="59" t="s">
        <v>68</v>
      </c>
      <c r="B19" s="117">
        <f t="shared" ref="B19:C19" si="3">SUM(B7:B18)</f>
        <v>0</v>
      </c>
      <c r="C19" s="117">
        <f t="shared" si="3"/>
        <v>0</v>
      </c>
      <c r="D19" s="159" t="str">
        <f t="shared" si="1"/>
        <v>#DIV/0!</v>
      </c>
      <c r="E19" s="117">
        <f>SUM(E6:E18)</f>
        <v>0</v>
      </c>
      <c r="F19" s="159" t="str">
        <f t="shared" si="2"/>
        <v>#DIV/0!</v>
      </c>
      <c r="G19" s="50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ht="37.5" customHeight="1">
      <c r="A20" s="38"/>
      <c r="B20" s="38"/>
      <c r="C20" s="38"/>
      <c r="D20" s="38"/>
      <c r="E20" s="38"/>
      <c r="F20" s="38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ht="15.75" customHeight="1">
      <c r="A21" s="97" t="s">
        <v>124</v>
      </c>
      <c r="B21" s="58"/>
      <c r="C21" s="58"/>
      <c r="D21" s="58"/>
      <c r="E21" s="58"/>
      <c r="F21" s="41"/>
      <c r="G21" s="50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ht="28.5" customHeight="1">
      <c r="A22" s="99" t="s">
        <v>54</v>
      </c>
      <c r="B22" s="99" t="s">
        <v>119</v>
      </c>
      <c r="C22" s="99" t="s">
        <v>120</v>
      </c>
      <c r="D22" s="99" t="s">
        <v>121</v>
      </c>
      <c r="E22" s="99" t="s">
        <v>99</v>
      </c>
      <c r="F22" s="99" t="s">
        <v>122</v>
      </c>
      <c r="G22" s="50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ht="15.75" customHeight="1">
      <c r="A23" s="157" t="s">
        <v>123</v>
      </c>
      <c r="B23" s="106"/>
      <c r="C23" s="106"/>
      <c r="D23" s="158" t="str">
        <f t="shared" ref="D23:D35" si="4">C23/B23</f>
        <v>#DIV/0!</v>
      </c>
      <c r="E23" s="106"/>
      <c r="F23" s="158" t="str">
        <f t="shared" ref="F23:F35" si="5">E23/C23</f>
        <v>#DIV/0!</v>
      </c>
      <c r="G23" s="50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ht="15.75" customHeight="1">
      <c r="A24" s="157" t="s">
        <v>64</v>
      </c>
      <c r="B24" s="106"/>
      <c r="C24" s="106"/>
      <c r="D24" s="158" t="str">
        <f t="shared" si="4"/>
        <v>#DIV/0!</v>
      </c>
      <c r="E24" s="106"/>
      <c r="F24" s="158" t="str">
        <f t="shared" si="5"/>
        <v>#DIV/0!</v>
      </c>
      <c r="G24" s="50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ht="15.75" customHeight="1">
      <c r="A25" s="157" t="s">
        <v>65</v>
      </c>
      <c r="B25" s="106"/>
      <c r="C25" s="106"/>
      <c r="D25" s="158" t="str">
        <f t="shared" si="4"/>
        <v>#DIV/0!</v>
      </c>
      <c r="E25" s="106"/>
      <c r="F25" s="158" t="str">
        <f t="shared" si="5"/>
        <v>#DIV/0!</v>
      </c>
      <c r="G25" s="50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ht="15.75" customHeight="1">
      <c r="A26" s="157" t="s">
        <v>66</v>
      </c>
      <c r="B26" s="106"/>
      <c r="C26" s="106"/>
      <c r="D26" s="158" t="str">
        <f t="shared" si="4"/>
        <v>#DIV/0!</v>
      </c>
      <c r="E26" s="106"/>
      <c r="F26" s="158" t="str">
        <f t="shared" si="5"/>
        <v>#DIV/0!</v>
      </c>
      <c r="G26" s="50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ht="15.75" customHeight="1">
      <c r="A27" s="157" t="s">
        <v>67</v>
      </c>
      <c r="B27" s="106"/>
      <c r="C27" s="106"/>
      <c r="D27" s="158" t="str">
        <f t="shared" si="4"/>
        <v>#DIV/0!</v>
      </c>
      <c r="E27" s="106"/>
      <c r="F27" s="158" t="str">
        <f t="shared" si="5"/>
        <v>#DIV/0!</v>
      </c>
      <c r="G27" s="50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ht="15.75" customHeight="1">
      <c r="A28" s="157" t="s">
        <v>69</v>
      </c>
      <c r="B28" s="106"/>
      <c r="C28" s="106"/>
      <c r="D28" s="158" t="str">
        <f t="shared" si="4"/>
        <v>#DIV/0!</v>
      </c>
      <c r="E28" s="106"/>
      <c r="F28" s="158" t="str">
        <f t="shared" si="5"/>
        <v>#DIV/0!</v>
      </c>
      <c r="G28" s="50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ht="15.75" customHeight="1">
      <c r="A29" s="157" t="s">
        <v>71</v>
      </c>
      <c r="B29" s="106"/>
      <c r="C29" s="106"/>
      <c r="D29" s="158" t="str">
        <f t="shared" si="4"/>
        <v>#DIV/0!</v>
      </c>
      <c r="E29" s="106"/>
      <c r="F29" s="158" t="str">
        <f t="shared" si="5"/>
        <v>#DIV/0!</v>
      </c>
      <c r="G29" s="50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ht="15.75" customHeight="1">
      <c r="A30" s="157" t="s">
        <v>72</v>
      </c>
      <c r="B30" s="106"/>
      <c r="C30" s="106"/>
      <c r="D30" s="158" t="str">
        <f t="shared" si="4"/>
        <v>#DIV/0!</v>
      </c>
      <c r="E30" s="106"/>
      <c r="F30" s="158" t="str">
        <f t="shared" si="5"/>
        <v>#DIV/0!</v>
      </c>
      <c r="G30" s="50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ht="15.75" customHeight="1">
      <c r="A31" s="157" t="s">
        <v>73</v>
      </c>
      <c r="B31" s="106"/>
      <c r="C31" s="106"/>
      <c r="D31" s="158" t="str">
        <f t="shared" si="4"/>
        <v>#DIV/0!</v>
      </c>
      <c r="E31" s="106"/>
      <c r="F31" s="158" t="str">
        <f t="shared" si="5"/>
        <v>#DIV/0!</v>
      </c>
      <c r="G31" s="50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ht="15.75" customHeight="1">
      <c r="A32" s="157" t="s">
        <v>74</v>
      </c>
      <c r="B32" s="106"/>
      <c r="C32" s="106"/>
      <c r="D32" s="158" t="str">
        <f t="shared" si="4"/>
        <v>#DIV/0!</v>
      </c>
      <c r="E32" s="106"/>
      <c r="F32" s="158" t="str">
        <f t="shared" si="5"/>
        <v>#DIV/0!</v>
      </c>
      <c r="G32" s="50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ht="15.75" customHeight="1">
      <c r="A33" s="157" t="s">
        <v>75</v>
      </c>
      <c r="B33" s="106"/>
      <c r="C33" s="106"/>
      <c r="D33" s="158" t="str">
        <f t="shared" si="4"/>
        <v>#DIV/0!</v>
      </c>
      <c r="E33" s="106"/>
      <c r="F33" s="158" t="str">
        <f t="shared" si="5"/>
        <v>#DIV/0!</v>
      </c>
      <c r="G33" s="50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ht="15.75" customHeight="1">
      <c r="A34" s="157" t="s">
        <v>76</v>
      </c>
      <c r="B34" s="106"/>
      <c r="C34" s="106"/>
      <c r="D34" s="158" t="str">
        <f t="shared" si="4"/>
        <v>#DIV/0!</v>
      </c>
      <c r="E34" s="106"/>
      <c r="F34" s="158" t="str">
        <f t="shared" si="5"/>
        <v>#DIV/0!</v>
      </c>
      <c r="G34" s="50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ht="15.75" customHeight="1">
      <c r="A35" s="59" t="s">
        <v>68</v>
      </c>
      <c r="B35" s="117">
        <f t="shared" ref="B35:C35" si="6">SUM(B23:B34)</f>
        <v>0</v>
      </c>
      <c r="C35" s="117">
        <f t="shared" si="6"/>
        <v>0</v>
      </c>
      <c r="D35" s="159" t="str">
        <f t="shared" si="4"/>
        <v>#DIV/0!</v>
      </c>
      <c r="E35" s="117">
        <f>SUM(E22:E34)</f>
        <v>0</v>
      </c>
      <c r="F35" s="159" t="str">
        <f t="shared" si="5"/>
        <v>#DIV/0!</v>
      </c>
      <c r="G35" s="50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ht="37.5" customHeight="1">
      <c r="A36" s="38"/>
      <c r="B36" s="38"/>
      <c r="C36" s="38"/>
      <c r="D36" s="38"/>
      <c r="E36" s="38"/>
      <c r="F36" s="38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15.75" customHeight="1">
      <c r="A37" s="96" t="s">
        <v>125</v>
      </c>
      <c r="B37" s="58"/>
      <c r="C37" s="58"/>
      <c r="D37" s="58"/>
      <c r="E37" s="58"/>
      <c r="F37" s="41"/>
      <c r="G37" s="50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ht="25.5" customHeight="1">
      <c r="A38" s="99" t="s">
        <v>54</v>
      </c>
      <c r="B38" s="99" t="s">
        <v>119</v>
      </c>
      <c r="C38" s="99" t="s">
        <v>120</v>
      </c>
      <c r="D38" s="99" t="s">
        <v>121</v>
      </c>
      <c r="E38" s="99" t="s">
        <v>99</v>
      </c>
      <c r="F38" s="99" t="s">
        <v>122</v>
      </c>
      <c r="G38" s="50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ht="15.75" customHeight="1">
      <c r="A39" s="157" t="s">
        <v>123</v>
      </c>
      <c r="B39" s="106"/>
      <c r="C39" s="106"/>
      <c r="D39" s="158" t="str">
        <f t="shared" ref="D39:D51" si="7">C39/B39</f>
        <v>#DIV/0!</v>
      </c>
      <c r="E39" s="106"/>
      <c r="F39" s="158" t="str">
        <f t="shared" ref="F39:F51" si="8">E39/C39</f>
        <v>#DIV/0!</v>
      </c>
      <c r="G39" s="50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15.75" customHeight="1">
      <c r="A40" s="157" t="s">
        <v>64</v>
      </c>
      <c r="B40" s="106"/>
      <c r="C40" s="106"/>
      <c r="D40" s="158" t="str">
        <f t="shared" si="7"/>
        <v>#DIV/0!</v>
      </c>
      <c r="E40" s="106"/>
      <c r="F40" s="158" t="str">
        <f t="shared" si="8"/>
        <v>#DIV/0!</v>
      </c>
      <c r="G40" s="50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15.75" customHeight="1">
      <c r="A41" s="157" t="s">
        <v>65</v>
      </c>
      <c r="B41" s="106"/>
      <c r="C41" s="106"/>
      <c r="D41" s="158" t="str">
        <f t="shared" si="7"/>
        <v>#DIV/0!</v>
      </c>
      <c r="E41" s="106"/>
      <c r="F41" s="158" t="str">
        <f t="shared" si="8"/>
        <v>#DIV/0!</v>
      </c>
      <c r="G41" s="50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15.75" customHeight="1">
      <c r="A42" s="157" t="s">
        <v>66</v>
      </c>
      <c r="B42" s="106"/>
      <c r="C42" s="106"/>
      <c r="D42" s="158" t="str">
        <f t="shared" si="7"/>
        <v>#DIV/0!</v>
      </c>
      <c r="E42" s="106"/>
      <c r="F42" s="158" t="str">
        <f t="shared" si="8"/>
        <v>#DIV/0!</v>
      </c>
      <c r="G42" s="50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15.75" customHeight="1">
      <c r="A43" s="157" t="s">
        <v>67</v>
      </c>
      <c r="B43" s="106"/>
      <c r="C43" s="106"/>
      <c r="D43" s="158" t="str">
        <f t="shared" si="7"/>
        <v>#DIV/0!</v>
      </c>
      <c r="E43" s="106"/>
      <c r="F43" s="158" t="str">
        <f t="shared" si="8"/>
        <v>#DIV/0!</v>
      </c>
      <c r="G43" s="50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15.75" customHeight="1">
      <c r="A44" s="157" t="s">
        <v>69</v>
      </c>
      <c r="B44" s="106"/>
      <c r="C44" s="106"/>
      <c r="D44" s="158" t="str">
        <f t="shared" si="7"/>
        <v>#DIV/0!</v>
      </c>
      <c r="E44" s="106"/>
      <c r="F44" s="158" t="str">
        <f t="shared" si="8"/>
        <v>#DIV/0!</v>
      </c>
      <c r="G44" s="50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ht="15.75" customHeight="1">
      <c r="A45" s="157" t="s">
        <v>71</v>
      </c>
      <c r="B45" s="106"/>
      <c r="C45" s="106"/>
      <c r="D45" s="158" t="str">
        <f t="shared" si="7"/>
        <v>#DIV/0!</v>
      </c>
      <c r="E45" s="106"/>
      <c r="F45" s="158" t="str">
        <f t="shared" si="8"/>
        <v>#DIV/0!</v>
      </c>
      <c r="G45" s="50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ht="15.75" customHeight="1">
      <c r="A46" s="157" t="s">
        <v>72</v>
      </c>
      <c r="B46" s="106"/>
      <c r="C46" s="106"/>
      <c r="D46" s="158" t="str">
        <f t="shared" si="7"/>
        <v>#DIV/0!</v>
      </c>
      <c r="E46" s="106"/>
      <c r="F46" s="158" t="str">
        <f t="shared" si="8"/>
        <v>#DIV/0!</v>
      </c>
      <c r="G46" s="50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ht="15.75" customHeight="1">
      <c r="A47" s="157" t="s">
        <v>73</v>
      </c>
      <c r="B47" s="106"/>
      <c r="C47" s="106"/>
      <c r="D47" s="158" t="str">
        <f t="shared" si="7"/>
        <v>#DIV/0!</v>
      </c>
      <c r="E47" s="106"/>
      <c r="F47" s="158" t="str">
        <f t="shared" si="8"/>
        <v>#DIV/0!</v>
      </c>
      <c r="G47" s="50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ht="15.75" customHeight="1">
      <c r="A48" s="157" t="s">
        <v>74</v>
      </c>
      <c r="B48" s="106"/>
      <c r="C48" s="106"/>
      <c r="D48" s="158" t="str">
        <f t="shared" si="7"/>
        <v>#DIV/0!</v>
      </c>
      <c r="E48" s="106"/>
      <c r="F48" s="158" t="str">
        <f t="shared" si="8"/>
        <v>#DIV/0!</v>
      </c>
      <c r="G48" s="50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ht="15.75" customHeight="1">
      <c r="A49" s="157" t="s">
        <v>75</v>
      </c>
      <c r="B49" s="106"/>
      <c r="C49" s="106"/>
      <c r="D49" s="158" t="str">
        <f t="shared" si="7"/>
        <v>#DIV/0!</v>
      </c>
      <c r="E49" s="106"/>
      <c r="F49" s="158" t="str">
        <f t="shared" si="8"/>
        <v>#DIV/0!</v>
      </c>
      <c r="G49" s="50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ht="15.75" customHeight="1">
      <c r="A50" s="157" t="s">
        <v>76</v>
      </c>
      <c r="B50" s="106"/>
      <c r="C50" s="106"/>
      <c r="D50" s="158" t="str">
        <f t="shared" si="7"/>
        <v>#DIV/0!</v>
      </c>
      <c r="E50" s="106"/>
      <c r="F50" s="158" t="str">
        <f t="shared" si="8"/>
        <v>#DIV/0!</v>
      </c>
      <c r="G50" s="50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ht="15.75" customHeight="1">
      <c r="A51" s="59" t="s">
        <v>68</v>
      </c>
      <c r="B51" s="117">
        <f t="shared" ref="B51:C51" si="9">SUM(B39:B50)</f>
        <v>0</v>
      </c>
      <c r="C51" s="117">
        <f t="shared" si="9"/>
        <v>0</v>
      </c>
      <c r="D51" s="159" t="str">
        <f t="shared" si="7"/>
        <v>#DIV/0!</v>
      </c>
      <c r="E51" s="117">
        <f>SUM(E38:E50)</f>
        <v>0</v>
      </c>
      <c r="F51" s="159" t="str">
        <f t="shared" si="8"/>
        <v>#DIV/0!</v>
      </c>
      <c r="G51" s="50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ht="15.75" customHeight="1">
      <c r="A52" s="37"/>
      <c r="B52" s="37"/>
      <c r="C52" s="37"/>
      <c r="D52" s="37"/>
      <c r="E52" s="37"/>
      <c r="F52" s="37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ht="15.75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ht="15.75" customHeight="1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ht="15.75" customHeight="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ht="15.75" customHeight="1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ht="15.75" customHeight="1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ht="15.75" customHeight="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ht="15.75" customHeight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ht="15.75" customHeight="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ht="15.75" customHeight="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ht="15.75" customHeight="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ht="15.75" customHeight="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ht="15.75" customHeight="1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ht="15.75" customHeight="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ht="15.75" customHeight="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ht="15.75" customHeight="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ht="15.75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ht="15.75" customHeight="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ht="15.75" customHeight="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ht="15.75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ht="15.75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ht="15.75" customHeigh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ht="15.75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ht="15.75" customHeigh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ht="15.75" customHeight="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ht="15.75" customHeight="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ht="15.75" customHeight="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ht="15.75" customHeight="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ht="15.75" customHeigh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ht="15.75" customHeight="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ht="15.75" customHeight="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ht="15.75" customHeigh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ht="15.75" customHeigh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ht="15.75" customHeigh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ht="15.75" customHeigh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ht="15.75" customHeight="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ht="15.75" customHeight="1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ht="15.75" customHeight="1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ht="15.75" customHeight="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ht="15.75" customHeight="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ht="15.75" customHeight="1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ht="15.75" customHeight="1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ht="15.75" customHeight="1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ht="15.75" customHeigh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ht="15.75" customHeigh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ht="15.75" customHeight="1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ht="15.75" customHeight="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ht="15.75" customHeigh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ht="15.7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ht="15.7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ht="15.7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ht="15.7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ht="15.7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ht="15.7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ht="15.7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ht="15.7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ht="15.7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ht="15.7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ht="15.7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ht="15.7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ht="15.7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ht="15.7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ht="15.7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ht="15.7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ht="15.7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ht="15.7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ht="15.7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ht="15.7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ht="15.7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ht="15.7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ht="15.7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ht="15.7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ht="15.7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ht="15.7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ht="15.7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ht="15.7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ht="15.7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ht="15.7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ht="15.7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ht="15.7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ht="15.7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ht="15.7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ht="15.7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ht="15.7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ht="15.7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ht="15.7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ht="15.7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ht="15.7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ht="15.7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ht="15.7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ht="15.7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ht="15.7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ht="15.7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ht="15.7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ht="15.7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ht="15.7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ht="15.7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ht="15.7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ht="15.7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ht="15.7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ht="15.7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ht="15.7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ht="15.7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ht="15.7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ht="15.7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ht="15.7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ht="15.7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ht="15.7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ht="15.7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ht="15.7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ht="15.7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ht="15.7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ht="15.7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ht="15.7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ht="15.7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ht="15.7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ht="15.7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ht="15.7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ht="15.7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ht="15.7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ht="15.7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ht="15.7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ht="15.7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ht="15.7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ht="15.7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ht="15.7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ht="15.7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ht="15.7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ht="15.7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ht="15.7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ht="15.7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ht="15.7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ht="15.7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ht="15.7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ht="15.7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ht="15.7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ht="15.7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ht="15.7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ht="15.7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ht="15.7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ht="15.7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ht="15.7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ht="15.7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ht="15.7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ht="15.7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ht="15.7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ht="15.7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ht="15.7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ht="15.7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ht="15.7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ht="15.7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ht="15.7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ht="15.7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ht="15.7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ht="15.7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ht="15.7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ht="15.7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ht="15.7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ht="15.7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ht="15.7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ht="15.7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ht="15.7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ht="15.7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ht="15.7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ht="15.7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ht="15.7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ht="15.7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ht="15.7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ht="15.7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ht="15.75" customHeight="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ht="15.75" customHeight="1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ht="15.75" customHeight="1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ht="15.75" customHeight="1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ht="15.75" customHeight="1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ht="15.75" customHeight="1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ht="15.75" customHeight="1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ht="15.75" customHeight="1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ht="15.75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ht="15.75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ht="15.75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ht="15.75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ht="15.75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ht="15.75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ht="15.75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ht="15.75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ht="15.75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ht="15.75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ht="15.75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ht="15.75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ht="15.7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ht="15.7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ht="15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ht="15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ht="15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ht="15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ht="15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ht="15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ht="15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ht="15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ht="15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B1"/>
    <mergeCell ref="C1:D1"/>
    <mergeCell ref="E1:M1"/>
    <mergeCell ref="B3:H3"/>
    <mergeCell ref="A5:F5"/>
    <mergeCell ref="A21:F21"/>
    <mergeCell ref="A37:F37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66FF"/>
    <pageSetUpPr/>
  </sheetPr>
  <sheetViews>
    <sheetView workbookViewId="0"/>
  </sheetViews>
  <sheetFormatPr customHeight="1" defaultColWidth="12.63" defaultRowHeight="15.0"/>
  <cols>
    <col customWidth="1" min="1" max="21" width="12.63"/>
    <col customWidth="1" min="22" max="26" width="8.0"/>
  </cols>
  <sheetData>
    <row r="1" ht="12.0" customHeight="1">
      <c r="A1" s="1"/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5"/>
    </row>
    <row r="2" ht="12.0" customHeight="1">
      <c r="A2" s="1"/>
      <c r="B2" s="2"/>
      <c r="C2" s="3"/>
      <c r="D2" s="6"/>
      <c r="E2" s="3"/>
      <c r="F2" s="1"/>
      <c r="G2" s="2"/>
      <c r="H2" s="3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5"/>
      <c r="U2" s="5"/>
    </row>
    <row r="3" ht="12.0" customHeight="1">
      <c r="A3" s="1"/>
      <c r="B3" s="2"/>
      <c r="C3" s="2"/>
      <c r="D3" s="2"/>
      <c r="E3" s="2"/>
      <c r="F3" s="2"/>
      <c r="G3" s="2"/>
      <c r="H3" s="3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5"/>
      <c r="U3" s="5"/>
    </row>
    <row r="4" ht="22.5" customHeight="1">
      <c r="A4" s="160" t="s">
        <v>126</v>
      </c>
      <c r="B4" s="10"/>
      <c r="C4" s="10"/>
      <c r="D4" s="10"/>
      <c r="E4" s="10"/>
      <c r="F4" s="10"/>
      <c r="G4" s="10"/>
      <c r="H4" s="11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5"/>
      <c r="U4" s="5"/>
    </row>
    <row r="5" ht="12.0" customHeight="1">
      <c r="A5" s="1"/>
      <c r="B5" s="2"/>
      <c r="C5" s="2"/>
      <c r="D5" s="2"/>
      <c r="E5" s="2"/>
      <c r="F5" s="2"/>
      <c r="G5" s="2"/>
      <c r="H5" s="3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</row>
    <row r="6" ht="12.0" customHeight="1">
      <c r="A6" s="12"/>
      <c r="B6" s="161"/>
      <c r="G6" s="14"/>
      <c r="H6" s="8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5"/>
      <c r="U6" s="5"/>
    </row>
    <row r="7" ht="12.0" customHeight="1">
      <c r="A7" s="12"/>
      <c r="G7" s="14"/>
      <c r="H7" s="8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5"/>
      <c r="U7" s="5"/>
    </row>
    <row r="8" ht="12.0" customHeight="1">
      <c r="A8" s="12"/>
      <c r="G8" s="14"/>
      <c r="H8" s="8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5"/>
      <c r="U8" s="5"/>
    </row>
    <row r="9" ht="12.0" customHeight="1">
      <c r="A9" s="12"/>
      <c r="G9" s="14"/>
      <c r="H9" s="8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5"/>
      <c r="U9" s="5"/>
    </row>
    <row r="10" ht="12.0" customHeight="1">
      <c r="A10" s="12"/>
      <c r="G10" s="14"/>
      <c r="H10" s="8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5"/>
      <c r="U10" s="5"/>
    </row>
    <row r="11" ht="12.0" customHeight="1">
      <c r="A11" s="12"/>
      <c r="G11" s="14"/>
      <c r="H11" s="8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5"/>
      <c r="U11" s="5"/>
    </row>
    <row r="12" ht="12.0" customHeight="1">
      <c r="A12" s="12"/>
      <c r="G12" s="14"/>
      <c r="H12" s="8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5"/>
      <c r="U12" s="5"/>
    </row>
    <row r="13" ht="12.0" customHeight="1">
      <c r="A13" s="12"/>
      <c r="G13" s="14"/>
      <c r="H13" s="8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5"/>
      <c r="U13" s="5"/>
    </row>
    <row r="14" ht="12.0" customHeight="1">
      <c r="A14" s="12"/>
      <c r="G14" s="14"/>
      <c r="H14" s="8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5"/>
      <c r="U14" s="5"/>
    </row>
    <row r="15" ht="12.0" customHeight="1">
      <c r="A15" s="12"/>
      <c r="B15" s="2"/>
      <c r="C15" s="2"/>
      <c r="D15" s="2"/>
      <c r="E15" s="2"/>
      <c r="F15" s="2"/>
      <c r="G15" s="3"/>
      <c r="H15" s="8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5"/>
      <c r="U15" s="5"/>
    </row>
    <row r="16" ht="12.0" customHeight="1">
      <c r="A16" s="12"/>
      <c r="B16" s="8"/>
      <c r="C16" s="8"/>
      <c r="D16" s="8"/>
      <c r="E16" s="8"/>
      <c r="F16" s="8"/>
      <c r="G16" s="8"/>
      <c r="H16" s="8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5"/>
      <c r="U16" s="5"/>
    </row>
    <row r="17" ht="12.0" customHeight="1">
      <c r="A17" s="15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5"/>
      <c r="U17" s="5"/>
    </row>
    <row r="18" ht="12.0" customHeight="1">
      <c r="A18" s="15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5"/>
      <c r="U18" s="5"/>
    </row>
    <row r="19" ht="12.0" customHeight="1">
      <c r="A19" s="15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5"/>
      <c r="U19" s="5"/>
    </row>
    <row r="20" ht="12.0" customHeight="1">
      <c r="A20" s="15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5"/>
      <c r="U20" s="5"/>
    </row>
    <row r="21" ht="12.0" customHeight="1">
      <c r="A21" s="15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5"/>
      <c r="U21" s="5"/>
    </row>
    <row r="22" ht="12.0" customHeight="1">
      <c r="A22" s="15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5"/>
      <c r="U22" s="5"/>
    </row>
    <row r="23" ht="12.0" customHeight="1">
      <c r="A23" s="15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5"/>
      <c r="U23" s="5"/>
    </row>
    <row r="24" ht="12.0" customHeight="1">
      <c r="A24" s="15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5"/>
      <c r="U24" s="5"/>
    </row>
    <row r="25" ht="12.0" customHeight="1">
      <c r="A25" s="15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5"/>
      <c r="U25" s="5"/>
    </row>
    <row r="26" ht="12.0" customHeight="1">
      <c r="A26" s="15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5"/>
      <c r="U26" s="5"/>
    </row>
    <row r="27" ht="12.0" customHeight="1">
      <c r="A27" s="15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5"/>
      <c r="U27" s="5"/>
    </row>
    <row r="28" ht="12.0" customHeight="1">
      <c r="A28" s="15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5"/>
      <c r="U28" s="5"/>
    </row>
    <row r="29" ht="12.0" customHeight="1">
      <c r="A29" s="15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5"/>
      <c r="U29" s="5"/>
    </row>
    <row r="30" ht="12.0" customHeight="1">
      <c r="A30" s="15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5"/>
      <c r="U30" s="5"/>
    </row>
    <row r="31" ht="12.0" customHeight="1">
      <c r="A31" s="15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5"/>
      <c r="U31" s="5"/>
    </row>
    <row r="32" ht="12.0" customHeight="1">
      <c r="A32" s="15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5"/>
      <c r="U32" s="5"/>
    </row>
    <row r="33" ht="12.0" customHeight="1">
      <c r="A33" s="15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5"/>
      <c r="U33" s="5"/>
    </row>
    <row r="34" ht="12.0" customHeight="1">
      <c r="A34" s="15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5"/>
      <c r="U34" s="5"/>
    </row>
    <row r="35" ht="12.0" customHeight="1">
      <c r="A35" s="15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5"/>
      <c r="U35" s="5"/>
    </row>
    <row r="36" ht="12.0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ht="12.0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ht="12.0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ht="12.0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ht="12.0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ht="12.0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ht="12.0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ht="12.0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ht="12.0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ht="12.0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ht="12.0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ht="12.0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ht="12.0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ht="12.0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ht="12.0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ht="12.0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ht="12.0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ht="12.0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ht="12.0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ht="12.0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ht="12.0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ht="12.0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ht="12.0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ht="12.0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ht="12.0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ht="12.0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ht="12.0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ht="12.0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ht="12.0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ht="12.0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ht="12.0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ht="12.0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ht="12.0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ht="12.0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ht="12.0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ht="12.0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ht="12.0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ht="12.0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ht="12.0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ht="12.0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ht="12.0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ht="12.0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ht="12.0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ht="12.0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ht="12.0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ht="12.0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ht="12.0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ht="12.0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ht="12.0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ht="12.0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ht="12.0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ht="12.0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ht="12.0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ht="12.0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ht="12.0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ht="12.0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ht="12.0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ht="12.0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ht="12.0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ht="12.0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ht="12.0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ht="12.0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ht="12.0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ht="12.0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ht="12.0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ht="12.0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ht="12.0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ht="12.0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ht="12.0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ht="12.0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ht="12.0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ht="12.0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ht="12.0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ht="12.0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ht="12.0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ht="12.0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ht="12.0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ht="12.0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ht="12.0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ht="12.0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ht="12.0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ht="12.0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ht="12.0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ht="12.0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ht="12.0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ht="12.0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ht="12.0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ht="12.0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ht="12.0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ht="12.0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ht="12.0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ht="12.0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ht="12.0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ht="12.0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ht="12.0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ht="12.0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ht="12.0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ht="12.0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ht="12.0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ht="12.0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ht="12.0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ht="12.0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ht="12.0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ht="12.0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ht="12.0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ht="12.0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ht="12.0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ht="12.0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ht="12.0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ht="12.0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ht="12.0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ht="12.0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ht="12.0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ht="12.0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ht="12.0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ht="12.0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ht="12.0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ht="12.0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ht="12.0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ht="12.0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ht="12.0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ht="12.0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ht="12.0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ht="12.0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ht="12.0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ht="12.0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ht="12.0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ht="12.0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ht="12.0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ht="12.0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ht="12.0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ht="12.0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ht="12.0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ht="12.0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ht="12.0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ht="12.0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ht="12.0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ht="12.0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ht="12.0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ht="12.0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ht="12.0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ht="12.0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ht="12.0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ht="12.0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ht="12.0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ht="12.0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ht="12.0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ht="12.0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ht="12.0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ht="12.0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ht="12.0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ht="12.0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ht="12.0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ht="12.0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ht="12.0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ht="12.0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ht="12.0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ht="12.0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ht="12.0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ht="12.0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ht="12.0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ht="12.0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ht="12.0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ht="12.0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ht="12.0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ht="12.0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ht="12.0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ht="12.0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ht="12.0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ht="12.0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ht="12.0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ht="12.0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ht="12.0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ht="12.0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ht="12.0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ht="12.0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ht="12.0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ht="12.0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ht="12.0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ht="12.0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ht="12.0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ht="12.0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ht="12.0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ht="12.0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ht="12.0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:H1"/>
    <mergeCell ref="A2:C2"/>
    <mergeCell ref="D2:E2"/>
    <mergeCell ref="F2:H2"/>
    <mergeCell ref="A3:H3"/>
    <mergeCell ref="A4:H4"/>
    <mergeCell ref="A5:H5"/>
    <mergeCell ref="B6:G1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2022-07-21T19:33:35Z</dcterms:created>
  <dc:creator>Katherine Viteri Lopez</dc:creator>
</cp:coreProperties>
</file>